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7A5A333A-4838-40B6-A0DC-BFB3B8BE01D3}" xr6:coauthVersionLast="47" xr6:coauthVersionMax="47" xr10:uidLastSave="{00000000-0000-0000-0000-000000000000}"/>
  <bookViews>
    <workbookView xWindow="-110" yWindow="-110" windowWidth="19420" windowHeight="11500" tabRatio="823" activeTab="1"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07" i="19" l="1"/>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<sst xmlns="http://schemas.openxmlformats.org/spreadsheetml/2006/main" count="916" uniqueCount="106">
  <si>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</si>
  <si>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</si>
  <si>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</si>
  <si>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</si>
  <si>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</si>
  <si>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</si>
  <si>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</si>
  <si>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</si>
  <si>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</si>
  <si>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</si>
  <si>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</si>
  <si>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</si>
  <si>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</si>
  <si>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</si>
  <si>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</si>
  <si>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</si>
  <si>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</si>
  <si>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</si>
  <si>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</si>
  <si>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</si>
  <si>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</si>
  <si>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</si>
  <si>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</si>
  <si>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</si>
  <si>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</si>
  <si>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</si>
  <si>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</si>
  <si>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</si>
  <si>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</si>
  <si>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</si>
  <si>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</si>
  <si>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</si>
  <si>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</si>
  <si>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</si>
  <si>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</si>
  <si>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</si>
  <si>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</si>
  <si>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</si>
  <si>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</si>
  <si>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</si>
  <si>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</si>
  <si>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</si>
  <si>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</si>
  <si>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</si>
  <si>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</si>
  <si>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</si>
  <si>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</si>
  <si>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</si>
  <si>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</si>
  <si>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</si>
  <si>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</si>
  <si>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</si>
  <si>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</si>
  <si>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</si>
  <si>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</si>
  <si>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</si>
  <si>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</si>
  <si>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</si>
  <si>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</si>
  <si>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</si>
  <si>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</si>
  <si>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</si>
  <si>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</si>
  <si>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</si>
  <si>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</si>
  <si>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</si>
  <si>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</si>
  <si>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</si>
  <si>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</si>
  <si>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</si>
  <si>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</si>
  <si>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</si>
  <si>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</si>
  <si>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</si>
  <si>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</si>
  <si>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</si>
  <si>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</si>
  <si>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</si>
  <si>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</si>
  <si>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</si>
  <si>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</si>
  <si>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</si>
  <si>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</si>
  <si>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</si>
  <si>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</si>
  <si>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</si>
  <si>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</si>
  <si>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</si>
  <si>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</si>
  <si>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</si>
  <si>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</si>
  <si>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</si>
  <si>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</si>
  <si>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</si>
  <si>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</si>
  <si>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</si>
  <si>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</si>
  <si>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</si>
  <si>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</si>
  <si>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</si>
  <si>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</si>
  <si>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</si>
  <si>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</si>
  <si>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 xml:space="preserve"> ©Agriculture and Horticulture Development Board 2025. All rights reserved.</t>
  </si>
  <si>
    <t>25/26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</si>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</sst>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9">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4" fontId="47" fillId="6" borderId="4" xfId="28" applyNumberFormat="1" applyFont="1" applyFill="1" applyBorder="1" applyAlignment="1">
      <alignment horizontal="right" vertical="center"/>
    </xf>
    <xf numFmtId="0" fontId="26" fillId="5" borderId="0" xfId="0" applyFont="1" applyFill="1" applyAlignment="1">
      <alignment horizontal="center" vertical="center"/>
    </xf>
    <xf numFmtId="9" fontId="45" fillId="2" borderId="0" xfId="3" applyFont="1" applyFill="1"/>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183844</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36287</xdr:colOff>
      <xdr:row>1</xdr:row>
      <xdr:rowOff>163288</xdr:rowOff>
    </xdr:from>
    <xdr:to>
      <xdr:col>11</xdr:col>
      <xdr:colOff>326572</xdr:colOff>
      <xdr:row>26</xdr:row>
      <xdr:rowOff>72571</xdr:rowOff>
    </xdr:to>
    <xdr:pic>
      <xdr:nvPicPr>
        <xdr:cNvPr id="2" name="Picture 1">
          <a:extLst>
            <a:ext uri="{FF2B5EF4-FFF2-40B4-BE49-F238E27FC236}">
              <a16:creationId xmlns:a16="http://schemas.microsoft.com/office/drawing/2014/main" id="{BEBF8386-CB88-0672-C69D-20014C3D86F6}"/>
            </a:ext>
          </a:extLst>
        </xdr:cNvPr>
        <xdr:cNvPicPr>
          <a:picLocks noChangeAspect="1"/>
        </xdr:cNvPicPr>
      </xdr:nvPicPr>
      <xdr:blipFill>
        <a:blip xmlns:r="http://schemas.openxmlformats.org/officeDocument/2006/relationships" r:embed="rId1"/>
        <a:stretch>
          <a:fillRect/>
        </a:stretch>
      </xdr:blipFill>
      <xdr:spPr>
        <a:xfrm>
          <a:off x="698501" y="344717"/>
          <a:ext cx="6912428" cy="4444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381001</xdr:colOff>
      <xdr:row>0</xdr:row>
      <xdr:rowOff>10584</xdr:rowOff>
    </xdr:from>
    <xdr:to>
      <xdr:col>23</xdr:col>
      <xdr:colOff>771454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1" y="10584"/>
          <a:ext cx="17642416"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465879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zoomScale="70" zoomScaleNormal="70" workbookViewId="0">
      <pane xSplit="2" ySplit="9" topLeftCell="C213" activePane="bottomRight" state="frozen"/>
      <selection pane="topRight" activeCell="B1" sqref="B1"/>
      <selection pane="bottomLeft" activeCell="A10" sqref="A10"/>
      <selection pane="bottomRight" activeCell="I230" sqref="I230"/>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45987</v>
      </c>
      <c r="M6" s="103"/>
      <c r="N6" s="103"/>
      <c r="O6" s="103"/>
      <c r="P6" s="103"/>
      <c r="Q6" s="103"/>
    </row>
    <row r="7" spans="1:17" ht="15.5">
      <c r="J7" s="100"/>
    </row>
    <row r="8" spans="1:17" ht="21.75" customHeight="1">
      <c r="B8" s="105"/>
      <c r="C8" s="179" t="s">
        <v>31</v>
      </c>
      <c r="D8" s="179"/>
      <c r="E8" s="179"/>
      <c r="F8" s="179"/>
      <c r="G8" s="179"/>
      <c r="H8" s="179"/>
      <c r="I8" s="179"/>
      <c r="J8" s="106"/>
      <c r="K8" s="179" t="s">
        <v>30</v>
      </c>
      <c r="L8" s="179"/>
      <c r="M8" s="179"/>
      <c r="N8" s="179"/>
      <c r="O8" s="179"/>
      <c r="P8" s="179"/>
      <c r="Q8" s="179"/>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369.42331172903226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387.14079450000008</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402.18962357419349</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412.90065164000009</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419.05177116129033</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404.94003346666665</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393.6443268774193</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380.2125480129032</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369.27739018666671</v>
      </c>
      <c r="F204" s="110">
        <v>37.9</v>
      </c>
      <c r="G204" s="110">
        <v>80.821985674590408</v>
      </c>
      <c r="H204" s="110">
        <v>266.963990152544</v>
      </c>
      <c r="I204" s="110">
        <v>816.14431412123236</v>
      </c>
      <c r="K204" s="110">
        <f t="shared" ref="K204:Q207" si="18">C204-C192</f>
        <v>-1.2942785790653915</v>
      </c>
      <c r="L204" s="110">
        <f t="shared" si="18"/>
        <v>0.13302654843271711</v>
      </c>
      <c r="M204" s="110">
        <f t="shared" si="18"/>
        <v>-3.6072610933333067</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360.14397750967743</v>
      </c>
      <c r="F205" s="111">
        <v>38.199400460319708</v>
      </c>
      <c r="G205" s="111">
        <v>94.487590621573887</v>
      </c>
      <c r="H205" s="111">
        <v>264.94569462240003</v>
      </c>
      <c r="I205" s="111">
        <v>821.40672517710573</v>
      </c>
      <c r="K205" s="111">
        <f t="shared" si="18"/>
        <v>-1.538602627974555</v>
      </c>
      <c r="L205" s="111">
        <f>D205-D193</f>
        <v>0.56590165070463527</v>
      </c>
      <c r="M205" s="111">
        <f t="shared" si="18"/>
        <v>-6.5879679096774453</v>
      </c>
      <c r="N205" s="111">
        <f t="shared" si="18"/>
        <v>-1.0101920273638569</v>
      </c>
      <c r="O205" s="111">
        <f t="shared" si="18"/>
        <v>-0.27882873326481672</v>
      </c>
      <c r="P205" s="111">
        <f t="shared" si="18"/>
        <v>-2.3304421516800176</v>
      </c>
      <c r="Q205" s="111">
        <f>I205-I193</f>
        <v>-11.18013179925606</v>
      </c>
    </row>
    <row r="206" spans="2:17" ht="15.5">
      <c r="B206" s="118">
        <v>45231</v>
      </c>
      <c r="C206" s="110">
        <v>33.469203799999995</v>
      </c>
      <c r="D206" s="110">
        <v>28.999857406399812</v>
      </c>
      <c r="E206" s="110">
        <v>352.79491179999997</v>
      </c>
      <c r="F206" s="110">
        <v>38.679333333333332</v>
      </c>
      <c r="G206" s="110">
        <v>91.274692529577337</v>
      </c>
      <c r="H206" s="110">
        <v>265.05511172342398</v>
      </c>
      <c r="I206" s="110">
        <v>810.27311059273438</v>
      </c>
      <c r="K206" s="110">
        <f t="shared" si="18"/>
        <v>-1.3864945736015954</v>
      </c>
      <c r="L206" s="110">
        <f t="shared" si="18"/>
        <v>1.702692513157249</v>
      </c>
      <c r="M206" s="110">
        <f t="shared" si="18"/>
        <v>-9.743648280000059</v>
      </c>
      <c r="N206" s="110">
        <f t="shared" si="18"/>
        <v>-1.0324123370383305</v>
      </c>
      <c r="O206" s="110">
        <f t="shared" si="18"/>
        <v>-0.46755547042266699</v>
      </c>
      <c r="P206" s="110">
        <f t="shared" si="18"/>
        <v>-1.952929469792025</v>
      </c>
      <c r="Q206" s="110">
        <f>I206-I194</f>
        <v>-12.880347617697453</v>
      </c>
    </row>
    <row r="207" spans="2:17" ht="15.5">
      <c r="B207" s="119">
        <v>45261</v>
      </c>
      <c r="C207" s="111">
        <v>30.683612293633349</v>
      </c>
      <c r="D207" s="111">
        <v>26.033944881778556</v>
      </c>
      <c r="E207" s="111">
        <v>358.81824452903226</v>
      </c>
      <c r="F207" s="111">
        <v>39.537741935483872</v>
      </c>
      <c r="G207" s="111">
        <v>81.816341207002296</v>
      </c>
      <c r="H207" s="111">
        <v>267.61717708895998</v>
      </c>
      <c r="I207" s="111">
        <v>804.50706193589031</v>
      </c>
      <c r="K207" s="111">
        <f t="shared" si="18"/>
        <v>-2.5494469474302441</v>
      </c>
      <c r="L207" s="111">
        <f>D207-D195</f>
        <v>0.54240946091302433</v>
      </c>
      <c r="M207" s="111">
        <f t="shared" si="18"/>
        <v>-0.98933009032259633</v>
      </c>
      <c r="N207" s="111">
        <f t="shared" si="18"/>
        <v>-8.2990760239113115E-2</v>
      </c>
      <c r="O207" s="111">
        <f t="shared" si="18"/>
        <v>0.74014507797004114</v>
      </c>
      <c r="P207" s="111">
        <f t="shared" si="18"/>
        <v>-1.0089109315200631</v>
      </c>
      <c r="Q207" s="111">
        <f>I207-I195</f>
        <v>-3.3481241906290506</v>
      </c>
    </row>
    <row r="208" spans="2:17" ht="15.5">
      <c r="B208" s="118">
        <v>45292</v>
      </c>
      <c r="C208" s="110">
        <v>26.91341785398895</v>
      </c>
      <c r="D208" s="110">
        <v>23.468243724969582</v>
      </c>
      <c r="E208" s="110">
        <v>368.68679651612905</v>
      </c>
      <c r="F208" s="110">
        <v>40.038425152088138</v>
      </c>
      <c r="G208" s="110">
        <v>74.974017900345629</v>
      </c>
      <c r="H208" s="110">
        <v>271.16968036895997</v>
      </c>
      <c r="I208" s="110">
        <v>805.25058151648136</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402.30580474285722</v>
      </c>
      <c r="F209" s="111">
        <v>40.896551724137929</v>
      </c>
      <c r="G209" s="111">
        <v>64.112375859223548</v>
      </c>
      <c r="H209" s="111">
        <v>276.23040504148963</v>
      </c>
      <c r="I209" s="111">
        <v>827.9323023669599</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54">
        <v>22.719606419354839</v>
      </c>
      <c r="D210" s="110">
        <v>19.229615491621214</v>
      </c>
      <c r="E210" s="110">
        <v>406.50188725161286</v>
      </c>
      <c r="F210" s="110">
        <v>42.612903225806448</v>
      </c>
      <c r="G210" s="110">
        <v>54.886203870967748</v>
      </c>
      <c r="H210" s="110">
        <v>279.58200813600001</v>
      </c>
      <c r="I210" s="110">
        <v>825.53222439536319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418.17502159999992</v>
      </c>
      <c r="F211" s="111">
        <v>43.7</v>
      </c>
      <c r="G211" s="111">
        <v>47.352983030801461</v>
      </c>
      <c r="H211" s="111">
        <v>280.19398603436798</v>
      </c>
      <c r="I211" s="111">
        <v>832.958883126827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422.62627602580659</v>
      </c>
      <c r="F212" s="110">
        <v>44.483870967741936</v>
      </c>
      <c r="G212" s="110">
        <v>28.727539354838708</v>
      </c>
      <c r="H212" s="110">
        <v>278.85729746688003</v>
      </c>
      <c r="I212" s="110">
        <v>820.89489856375656</v>
      </c>
      <c r="K212" s="110">
        <v>-3.0693632000166318</v>
      </c>
      <c r="L212" s="110">
        <v>0.70330410228532259</v>
      </c>
      <c r="M212" s="110">
        <v>3.5745048645162569</v>
      </c>
      <c r="N212" s="110">
        <v>-0.31129032258064626</v>
      </c>
      <c r="O212" s="110">
        <v>-1.9080736974400061</v>
      </c>
      <c r="P212" s="110">
        <v>-3.2398829913599911</v>
      </c>
      <c r="Q212" s="110">
        <v>-4.2508012445957775</v>
      </c>
    </row>
    <row r="213" spans="2:17" ht="15.5">
      <c r="B213" s="119">
        <v>45444</v>
      </c>
      <c r="C213" s="111">
        <v>28.051316433333334</v>
      </c>
      <c r="D213" s="111">
        <v>19.876919780134969</v>
      </c>
      <c r="E213" s="111">
        <v>409.81430516</v>
      </c>
      <c r="F213" s="111">
        <v>42.541989498691301</v>
      </c>
      <c r="G213" s="111">
        <v>7.3727613311743703</v>
      </c>
      <c r="H213" s="111">
        <v>273.51291153244802</v>
      </c>
      <c r="I213" s="111">
        <v>781.17020373578202</v>
      </c>
      <c r="K213" s="111">
        <v>-2.1581279666666653</v>
      </c>
      <c r="L213" s="111">
        <v>0.65599987811714655</v>
      </c>
      <c r="M213" s="111">
        <v>4.8742716933333554</v>
      </c>
      <c r="N213" s="111">
        <v>5.7322832024638615E-2</v>
      </c>
      <c r="O213" s="111">
        <v>-8.0399007237136111E-2</v>
      </c>
      <c r="P213" s="111">
        <v>-4.7134613519040158</v>
      </c>
      <c r="Q213" s="111">
        <v>-1.3643939223327379</v>
      </c>
    </row>
    <row r="214" spans="2:17" ht="15.5">
      <c r="B214" s="118">
        <v>45474</v>
      </c>
      <c r="C214" s="110">
        <v>30.346673129032258</v>
      </c>
      <c r="D214" s="110">
        <v>18.679680610099354</v>
      </c>
      <c r="E214" s="110">
        <v>393.0375370451614</v>
      </c>
      <c r="F214" s="110">
        <v>40.229474171822929</v>
      </c>
      <c r="G214" s="110">
        <v>9.7115999999999989</v>
      </c>
      <c r="H214" s="110">
        <v>268.82502820416005</v>
      </c>
      <c r="I214" s="110">
        <v>760.82999316027599</v>
      </c>
      <c r="K214" s="110">
        <v>-1.5181617419354865</v>
      </c>
      <c r="L214" s="110">
        <v>0.28669559478052875</v>
      </c>
      <c r="M214" s="110">
        <v>-0.60678983225790262</v>
      </c>
      <c r="N214" s="110">
        <v>3.3116414538056915E-2</v>
      </c>
      <c r="O214" s="110">
        <v>0.76551203013374192</v>
      </c>
      <c r="P214" s="110">
        <v>-0.9520708790399226</v>
      </c>
      <c r="Q214" s="110">
        <v>-1.9916984137810232</v>
      </c>
    </row>
    <row r="215" spans="2:17" ht="15.5">
      <c r="B215" s="119">
        <v>45505</v>
      </c>
      <c r="C215" s="153">
        <v>32.025792290322585</v>
      </c>
      <c r="D215" s="153">
        <v>21.997482960036248</v>
      </c>
      <c r="E215" s="153">
        <v>377.82321917419358</v>
      </c>
      <c r="F215" s="153">
        <v>38.508776290668195</v>
      </c>
      <c r="G215" s="153">
        <v>44.422738064516132</v>
      </c>
      <c r="H215" s="153">
        <v>268.65450804672003</v>
      </c>
      <c r="I215" s="153">
        <v>783.43251682645678</v>
      </c>
      <c r="J215" s="145"/>
      <c r="K215" s="111">
        <v>-2.1031439442848665</v>
      </c>
      <c r="L215" s="111">
        <v>0.59488762893330716</v>
      </c>
      <c r="M215" s="111">
        <v>-2.3893288387096163</v>
      </c>
      <c r="N215" s="111">
        <v>0.12167951647464292</v>
      </c>
      <c r="O215" s="111">
        <v>3.657545198709677</v>
      </c>
      <c r="P215" s="111">
        <v>1.1083810233600957</v>
      </c>
      <c r="Q215" s="111">
        <v>0.99002058448331809</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0.18197977333340987</v>
      </c>
      <c r="N216" s="110">
        <v>0.53333333333333144</v>
      </c>
      <c r="O216" s="110">
        <v>3.3452143254096001</v>
      </c>
      <c r="P216" s="110">
        <v>1.1746944179200227</v>
      </c>
      <c r="Q216" s="110">
        <v>4.968047486218893</v>
      </c>
    </row>
    <row r="217" spans="2:17" ht="15.5">
      <c r="B217" s="119">
        <v>45566</v>
      </c>
      <c r="C217" s="153">
        <v>34.262732612903221</v>
      </c>
      <c r="D217" s="153">
        <v>29.601724798691926</v>
      </c>
      <c r="E217" s="153">
        <v>362.92249199999998</v>
      </c>
      <c r="F217" s="153">
        <v>39.548387096774192</v>
      </c>
      <c r="G217" s="153">
        <v>96.426789677419364</v>
      </c>
      <c r="H217" s="153">
        <v>266.79299632800002</v>
      </c>
      <c r="I217" s="153">
        <v>829.55512251378877</v>
      </c>
      <c r="J217"/>
      <c r="K217" s="111">
        <v>-0.1390037562161055</v>
      </c>
      <c r="L217" s="111">
        <v>0.37339920467660193</v>
      </c>
      <c r="M217" s="111">
        <v>2.77851449032255</v>
      </c>
      <c r="N217" s="111">
        <v>1.3490322580645113</v>
      </c>
      <c r="O217" s="111">
        <v>1.9391990558454779</v>
      </c>
      <c r="P217" s="111">
        <v>1.847301705599989</v>
      </c>
      <c r="Q217" s="111">
        <v>8.148442958293117</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6.5880257200000756</v>
      </c>
      <c r="N218" s="110">
        <v>2.054000000000002</v>
      </c>
      <c r="O218" s="110">
        <v>1.8919234704226682</v>
      </c>
      <c r="P218" s="110">
        <v>-0.92507185411193404</v>
      </c>
      <c r="Q218" s="110">
        <v>10.032859335922922</v>
      </c>
    </row>
    <row r="219" spans="2:17" ht="15.5">
      <c r="B219" s="119">
        <v>45627</v>
      </c>
      <c r="C219" s="153">
        <v>32.048693677419358</v>
      </c>
      <c r="D219" s="153">
        <v>25.769382966823901</v>
      </c>
      <c r="E219" s="153">
        <v>356.32236332903227</v>
      </c>
      <c r="F219" s="153">
        <v>41.258064516129032</v>
      </c>
      <c r="G219" s="153">
        <v>82.987188387096779</v>
      </c>
      <c r="H219" s="153">
        <v>266.35248592127999</v>
      </c>
      <c r="I219" s="153">
        <v>804.59219152036189</v>
      </c>
      <c r="J219" s="145"/>
      <c r="K219" s="111">
        <v>1.3650813837860092</v>
      </c>
      <c r="L219" s="111">
        <v>-0.26456191495465475</v>
      </c>
      <c r="M219" s="111">
        <v>-2.4958811999999853</v>
      </c>
      <c r="N219" s="111">
        <v>1.7203225806451599</v>
      </c>
      <c r="O219" s="111">
        <v>1.1708471800944835</v>
      </c>
      <c r="P219" s="111">
        <v>-1.2646911676799846</v>
      </c>
      <c r="Q219" s="111">
        <v>8.5129584471587805E-2</v>
      </c>
    </row>
    <row r="220" spans="2:17" ht="15.5">
      <c r="B220" s="118">
        <v>45658</v>
      </c>
      <c r="C220" s="110">
        <v>28.410244387096775</v>
      </c>
      <c r="D220" s="110">
        <v>22.846768099461194</v>
      </c>
      <c r="E220" s="110">
        <v>364.902718567742</v>
      </c>
      <c r="F220" s="110">
        <v>41.354838709677416</v>
      </c>
      <c r="G220" s="110">
        <v>74.716664516129043</v>
      </c>
      <c r="H220" s="110">
        <v>272.44858154975998</v>
      </c>
      <c r="I220" s="110">
        <v>809.57665274354383</v>
      </c>
      <c r="J220"/>
      <c r="K220" s="110">
        <v>1.496826533107825</v>
      </c>
      <c r="L220" s="110">
        <v>-0.62147562550838842</v>
      </c>
      <c r="M220" s="110">
        <v>-3.7840779483870506</v>
      </c>
      <c r="N220" s="110">
        <v>1.3164135575892786</v>
      </c>
      <c r="O220" s="110">
        <v>-0.25735338421658582</v>
      </c>
      <c r="P220" s="110">
        <v>1.2789011808000055</v>
      </c>
      <c r="Q220" s="110">
        <v>4.3260712270624708</v>
      </c>
    </row>
    <row r="221" spans="2:17" ht="15.5">
      <c r="B221" s="119">
        <v>45689</v>
      </c>
      <c r="C221" s="153">
        <v>26.515809649999998</v>
      </c>
      <c r="D221" s="153">
        <v>20.441179045917927</v>
      </c>
      <c r="E221" s="153">
        <v>379.09785548571426</v>
      </c>
      <c r="F221" s="153">
        <v>42</v>
      </c>
      <c r="G221" s="153">
        <v>64.686192857142856</v>
      </c>
      <c r="H221" s="153">
        <v>278.87455248281145</v>
      </c>
      <c r="I221" s="153">
        <v>813.79732538671806</v>
      </c>
      <c r="J221" s="145"/>
      <c r="K221" s="111">
        <v>2.8679584775862033</v>
      </c>
      <c r="L221" s="111">
        <v>-0.29813478091978141</v>
      </c>
      <c r="M221" s="111">
        <v>-23.207949257142957</v>
      </c>
      <c r="N221" s="111">
        <v>1.1034482758620712</v>
      </c>
      <c r="O221" s="111">
        <v>0.57381699791930885</v>
      </c>
      <c r="P221" s="111">
        <v>2.6441474413218202</v>
      </c>
      <c r="Q221" s="111">
        <v>-14.134976980241845</v>
      </c>
    </row>
    <row r="222" spans="2:17" ht="15.5">
      <c r="B222" s="118">
        <v>45717</v>
      </c>
      <c r="C222" s="110">
        <v>26.336969638709675</v>
      </c>
      <c r="D222" s="110">
        <v>19.222399633410774</v>
      </c>
      <c r="E222" s="110">
        <v>402.76480091612905</v>
      </c>
      <c r="F222" s="110">
        <v>44.228709677419353</v>
      </c>
      <c r="G222" s="110">
        <v>55.230809032258065</v>
      </c>
      <c r="H222" s="110">
        <v>282.40980074688002</v>
      </c>
      <c r="I222" s="110">
        <v>830.19348964480696</v>
      </c>
      <c r="J222"/>
      <c r="K222" s="110">
        <v>3.6173632193548357</v>
      </c>
      <c r="L222" s="110">
        <v>-7.2158582104400182E-3</v>
      </c>
      <c r="M222" s="110">
        <v>-3.7370863354838093</v>
      </c>
      <c r="N222" s="110">
        <v>1.6158064516129045</v>
      </c>
      <c r="O222" s="110">
        <v>0.3446051612903176</v>
      </c>
      <c r="P222" s="110">
        <v>2.8277926108800102</v>
      </c>
      <c r="Q222" s="110">
        <v>4.6612652494437725</v>
      </c>
    </row>
    <row r="223" spans="2:17" ht="15.5">
      <c r="B223" s="119">
        <v>45748</v>
      </c>
      <c r="C223" s="153">
        <v>27.434852566666667</v>
      </c>
      <c r="D223" s="153">
        <v>19.801019056726098</v>
      </c>
      <c r="E223" s="153">
        <v>420.71687104</v>
      </c>
      <c r="F223" s="153">
        <v>46.7</v>
      </c>
      <c r="G223" s="153">
        <v>47.133632000000006</v>
      </c>
      <c r="H223" s="153">
        <v>284.71655954336001</v>
      </c>
      <c r="I223" s="153">
        <v>846.5029342067528</v>
      </c>
      <c r="J223"/>
      <c r="K223" s="111">
        <v>3.6258243999999991</v>
      </c>
      <c r="L223" s="111">
        <v>7.3154761735100493E-2</v>
      </c>
      <c r="M223" s="111">
        <v>2.5418494400000782</v>
      </c>
      <c r="N223" s="111">
        <v>3</v>
      </c>
      <c r="O223" s="111">
        <v>-0.21935103080145524</v>
      </c>
      <c r="P223" s="111">
        <v>4.5225735089920249</v>
      </c>
      <c r="Q223" s="111">
        <v>13.544051079925794</v>
      </c>
    </row>
    <row r="224" spans="2:17" ht="15.5">
      <c r="B224" s="118">
        <v>45778</v>
      </c>
      <c r="C224" s="110">
        <v>28.96359709677419</v>
      </c>
      <c r="D224" s="110">
        <v>20.010702284095853</v>
      </c>
      <c r="E224" s="110">
        <v>421.34622449032247</v>
      </c>
      <c r="F224" s="110">
        <v>47.064516129032256</v>
      </c>
      <c r="G224" s="110">
        <v>30.920481290322581</v>
      </c>
      <c r="H224" s="110">
        <v>285.20917333151999</v>
      </c>
      <c r="I224" s="110">
        <v>833.51469462206728</v>
      </c>
      <c r="J224"/>
      <c r="K224" s="110">
        <v>3.5720676806153762</v>
      </c>
      <c r="L224" s="110">
        <v>-0.79768304823472747</v>
      </c>
      <c r="M224" s="110">
        <v>-1.2800515354841195</v>
      </c>
      <c r="N224" s="110">
        <v>2.5806451612903203</v>
      </c>
      <c r="O224" s="110">
        <v>2.1929419354838728</v>
      </c>
      <c r="P224" s="110">
        <v>6.3518758646399647</v>
      </c>
      <c r="Q224" s="110">
        <v>12.619796058310726</v>
      </c>
    </row>
    <row r="225" spans="2:17" ht="15.5">
      <c r="B225" s="119">
        <v>45809</v>
      </c>
      <c r="C225" s="153">
        <v>30.953276166666669</v>
      </c>
      <c r="D225" s="153">
        <v>18.836666666666666</v>
      </c>
      <c r="E225" s="153">
        <v>408.86839531999999</v>
      </c>
      <c r="F225" s="153">
        <v>45.233333333333334</v>
      </c>
      <c r="G225" s="153">
        <v>8.4490920000000003</v>
      </c>
      <c r="H225" s="153">
        <v>282.45527278886397</v>
      </c>
      <c r="I225" s="153">
        <v>794.7960362755307</v>
      </c>
      <c r="J225"/>
      <c r="K225" s="111">
        <v>2.9019597333333351</v>
      </c>
      <c r="L225" s="111">
        <v>-1.0402531134683031</v>
      </c>
      <c r="M225" s="111">
        <v>-0.94590984000001299</v>
      </c>
      <c r="N225" s="111">
        <v>2.6913438346420335</v>
      </c>
      <c r="O225" s="111">
        <v>1.07633066882563</v>
      </c>
      <c r="P225" s="111">
        <v>8.9423612564159498</v>
      </c>
      <c r="Q225" s="111">
        <v>13.625832539748671</v>
      </c>
    </row>
    <row r="226" spans="2:17" ht="15.5">
      <c r="B226" s="118">
        <v>45839</v>
      </c>
      <c r="C226" s="110">
        <v>32.692698064516129</v>
      </c>
      <c r="D226" s="110">
        <v>17.945161290322581</v>
      </c>
      <c r="E226" s="110">
        <v>393.44605079999997</v>
      </c>
      <c r="F226" s="110">
        <v>42.258064516129032</v>
      </c>
      <c r="G226" s="110">
        <v>9.7742554838709665</v>
      </c>
      <c r="H226" s="110">
        <v>279.76673830656</v>
      </c>
      <c r="I226" s="110">
        <v>775.8829684613986</v>
      </c>
      <c r="J226"/>
      <c r="K226" s="110">
        <v>2.3460249354838716</v>
      </c>
      <c r="L226" s="110">
        <v>-0.73451931977677276</v>
      </c>
      <c r="M226" s="110">
        <v>0.408513754838566</v>
      </c>
      <c r="N226" s="110">
        <v>2.0285903443061031</v>
      </c>
      <c r="O226" s="110">
        <v>6.2655483870967643E-2</v>
      </c>
      <c r="P226" s="110">
        <v>10.941710102399952</v>
      </c>
      <c r="Q226" s="110">
        <v>15.052975301122615</v>
      </c>
    </row>
    <row r="227" spans="2:17" ht="15.5">
      <c r="B227" s="119">
        <v>45870</v>
      </c>
      <c r="C227" s="153">
        <v>35.175667677419355</v>
      </c>
      <c r="D227" s="153">
        <v>21.338709677419356</v>
      </c>
      <c r="E227" s="153">
        <v>388.42296065806471</v>
      </c>
      <c r="F227" s="153">
        <v>40.58064516129032</v>
      </c>
      <c r="G227" s="153">
        <v>45.237259354838713</v>
      </c>
      <c r="H227" s="153">
        <v>277.70628640416004</v>
      </c>
      <c r="I227" s="153">
        <v>808.46152893319254</v>
      </c>
      <c r="J227"/>
      <c r="K227" s="111">
        <v>3.1498753870967704</v>
      </c>
      <c r="L227" s="111">
        <v>-0.65877328261689172</v>
      </c>
      <c r="M227" s="111">
        <v>10.599741483871128</v>
      </c>
      <c r="N227" s="111">
        <v>2.0718688706221258</v>
      </c>
      <c r="O227" s="111">
        <v>0.81452129032258114</v>
      </c>
      <c r="P227" s="111">
        <v>9.0517783574400141</v>
      </c>
      <c r="Q227" s="111">
        <v>25.029012106735763</v>
      </c>
    </row>
    <row r="228" spans="2:17" ht="15.5">
      <c r="B228" s="118">
        <v>45901</v>
      </c>
      <c r="C228" s="110">
        <v>37.180026433333332</v>
      </c>
      <c r="D228" s="110">
        <v>26.959999999999997</v>
      </c>
      <c r="E228" s="110">
        <v>385.17791828000003</v>
      </c>
      <c r="F228" s="110">
        <v>40.733333333333334</v>
      </c>
      <c r="G228" s="110">
        <v>86.271379999999994</v>
      </c>
      <c r="H228" s="110">
        <v>278.84308745375995</v>
      </c>
      <c r="I228" s="110">
        <v>855.16574550042662</v>
      </c>
      <c r="J228"/>
      <c r="K228" s="110">
        <v>3.3483094333333341</v>
      </c>
      <c r="L228" s="110">
        <v>-0.12205674365374364</v>
      </c>
      <c r="M228" s="110">
        <v>15.718548319999911</v>
      </c>
      <c r="N228" s="110">
        <v>2.3000000000000043</v>
      </c>
      <c r="O228" s="110">
        <v>2.1041799999999853</v>
      </c>
      <c r="P228" s="110">
        <v>10.704402883295927</v>
      </c>
      <c r="Q228" s="110">
        <v>34.053383892975376</v>
      </c>
    </row>
    <row r="229" spans="2:17">
      <c r="C229" s="145"/>
      <c r="D229" s="145"/>
      <c r="E229" s="145"/>
      <c r="F229" s="145"/>
      <c r="G229" s="145"/>
      <c r="H229" s="145"/>
      <c r="I229" s="145"/>
    </row>
    <row r="230" spans="2:17">
      <c r="C230" s="145"/>
      <c r="D230" s="145"/>
      <c r="E230" s="145"/>
      <c r="F230" s="145"/>
      <c r="G230" s="145"/>
      <c r="H230" s="145"/>
      <c r="I230" s="145"/>
    </row>
    <row r="231" spans="2:17">
      <c r="C231" s="156"/>
      <c r="D231" s="156"/>
      <c r="E231" s="156"/>
      <c r="F231" s="156"/>
      <c r="G231" s="156"/>
      <c r="H231" s="156"/>
      <c r="I231" s="156"/>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8" t="s">
        <v>47</v>
      </c>
      <c r="W10" s="188"/>
      <c r="X10" s="188"/>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tabSelected="1" zoomScale="70" zoomScaleNormal="70" workbookViewId="0">
      <selection activeCell="P23" sqref="P23"/>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A6" zoomScale="60" zoomScaleNormal="60" workbookViewId="0">
      <selection activeCell="X39" sqref="X39"/>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45987</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5" t="s">
        <v>104</v>
      </c>
      <c r="V9" s="47"/>
      <c r="W9" s="48" t="s">
        <v>70</v>
      </c>
    </row>
    <row r="10" spans="1:2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8"/>
      <c r="W10" s="159">
        <v>0.10345181981851451</v>
      </c>
    </row>
    <row r="11" spans="1:2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8"/>
      <c r="W11" s="160">
        <v>7.7307483608127739E-2</v>
      </c>
    </row>
    <row r="12" spans="1:2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8"/>
      <c r="W12" s="159">
        <v>9.8354331363367589E-2</v>
      </c>
    </row>
    <row r="13" spans="1:2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8"/>
      <c r="W13" s="160">
        <v>9.8969538948712965E-2</v>
      </c>
    </row>
    <row r="14" spans="1:2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c r="V14" s="158"/>
      <c r="W14" s="159"/>
    </row>
    <row r="15" spans="1:2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c r="V15" s="158"/>
      <c r="W15" s="160"/>
    </row>
    <row r="16" spans="1:2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c r="V16" s="158"/>
      <c r="W16" s="159"/>
    </row>
    <row r="17" spans="2:27">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c r="V17" s="158"/>
      <c r="W17" s="160"/>
      <c r="X17"/>
      <c r="Y17"/>
      <c r="Z17"/>
      <c r="AA17"/>
    </row>
    <row r="18" spans="2:27">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8"/>
      <c r="W18" s="159"/>
      <c r="X18"/>
      <c r="Y18"/>
      <c r="Z18"/>
      <c r="AA18"/>
    </row>
    <row r="19" spans="2:27">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8"/>
      <c r="W19" s="160"/>
      <c r="X19"/>
      <c r="Y19"/>
      <c r="Z19"/>
      <c r="AA19"/>
    </row>
    <row r="20" spans="2:27">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8"/>
      <c r="W20" s="159"/>
      <c r="X20"/>
      <c r="Y20"/>
      <c r="Z20"/>
      <c r="AA20"/>
    </row>
    <row r="21" spans="2:27">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8"/>
      <c r="W21" s="160"/>
      <c r="X21"/>
      <c r="Y21"/>
      <c r="Z21"/>
      <c r="AA21"/>
    </row>
    <row r="22" spans="2:27">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61"/>
      <c r="W22" s="167"/>
      <c r="X22"/>
      <c r="Y22"/>
      <c r="Z22"/>
      <c r="AA22"/>
    </row>
    <row r="23" spans="2:27">
      <c r="B23" s="43"/>
      <c r="K23" s="55"/>
      <c r="L23" s="56"/>
      <c r="M23" s="56"/>
      <c r="N23" s="56"/>
      <c r="O23" s="56"/>
      <c r="P23" s="56"/>
      <c r="Q23" s="56"/>
      <c r="R23" s="56"/>
      <c r="S23" s="56"/>
      <c r="T23" s="56"/>
      <c r="U23" s="163"/>
      <c r="V23"/>
      <c r="W23"/>
      <c r="X23"/>
      <c r="Y23"/>
      <c r="Z23"/>
      <c r="AA23"/>
    </row>
    <row r="24" spans="2:27">
      <c r="J24" s="57"/>
      <c r="K24" s="57"/>
      <c r="L24" s="42"/>
      <c r="M24" s="42"/>
      <c r="N24" s="42"/>
      <c r="O24" s="42"/>
      <c r="P24" s="42"/>
      <c r="Q24" s="42"/>
      <c r="R24" s="42"/>
      <c r="S24" s="42"/>
      <c r="T24" s="42"/>
      <c r="U24" s="164"/>
      <c r="V24" s="57"/>
      <c r="W24"/>
      <c r="X24"/>
      <c r="Y24"/>
      <c r="Z24"/>
      <c r="AA24"/>
    </row>
    <row r="25" spans="2:27">
      <c r="B25" s="38" t="s">
        <v>67</v>
      </c>
      <c r="E25" s="125" t="s">
        <v>96</v>
      </c>
      <c r="J25" s="43"/>
      <c r="K25" s="42"/>
      <c r="L25" s="42"/>
      <c r="M25" s="42"/>
      <c r="N25" s="42"/>
      <c r="O25" s="42"/>
      <c r="P25" s="42"/>
      <c r="Q25" s="42"/>
      <c r="R25" s="42"/>
      <c r="S25" s="42"/>
      <c r="T25" s="42"/>
      <c r="U25" s="164"/>
      <c r="V25" s="57"/>
      <c r="W25"/>
      <c r="X25"/>
      <c r="Y25"/>
      <c r="Z25"/>
      <c r="AA25"/>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5" t="s">
        <v>104</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9">
        <v>0.10345181981851459</v>
      </c>
      <c r="X27" s="58">
        <v>895.3203352194007</v>
      </c>
      <c r="Y27" s="159">
        <v>3.7168763482228417E-2</v>
      </c>
      <c r="Z27" s="58">
        <v>887.33532161710809</v>
      </c>
      <c r="AA27" s="159">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60">
        <v>7.7307483608127781E-2</v>
      </c>
      <c r="X28" s="59">
        <v>976.52194675811245</v>
      </c>
      <c r="Y28" s="160">
        <v>3.7840105247568534E-2</v>
      </c>
      <c r="Z28" s="59">
        <v>972.65019150297076</v>
      </c>
      <c r="AA28" s="160">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9">
        <v>9.8354331363367686E-2</v>
      </c>
      <c r="X29" s="58">
        <v>1036.7038649735646</v>
      </c>
      <c r="Y29" s="159">
        <v>5.1839136364950189E-2</v>
      </c>
      <c r="Z29" s="58">
        <v>1037.5312647835262</v>
      </c>
      <c r="AA29" s="159">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60">
        <v>9.8969538948713076E-2</v>
      </c>
      <c r="X30" s="59">
        <v>1042.8032310684016</v>
      </c>
      <c r="Y30" s="160">
        <v>6.9617699455360116E-2</v>
      </c>
      <c r="Z30" s="59">
        <v>1040.773189790654</v>
      </c>
      <c r="AA30" s="160">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c r="V31"/>
      <c r="W31" s="159" t="s">
        <v>105</v>
      </c>
      <c r="X31" s="58">
        <v>1087.6692817744065</v>
      </c>
      <c r="Y31" s="159" t="s">
        <v>105</v>
      </c>
      <c r="Z31" s="58">
        <v>1080.9163491175366</v>
      </c>
      <c r="AA31" s="159" t="s">
        <v>105</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c r="V32" s="162"/>
      <c r="W32" s="160" t="s">
        <v>105</v>
      </c>
      <c r="X32" s="59">
        <v>1035.2006692141326</v>
      </c>
      <c r="Y32" s="160" t="s">
        <v>105</v>
      </c>
      <c r="Z32" s="59">
        <v>1022.8550210693492</v>
      </c>
      <c r="AA32" s="160" t="s">
        <v>105</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c r="V33"/>
      <c r="W33" s="159" t="s">
        <v>105</v>
      </c>
      <c r="X33" s="58">
        <v>1006.8017782801282</v>
      </c>
      <c r="Y33" s="159" t="s">
        <v>105</v>
      </c>
      <c r="Z33" s="58">
        <v>991.64210719186849</v>
      </c>
      <c r="AA33" s="159" t="s">
        <v>105</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c r="V34"/>
      <c r="W34" s="160" t="s">
        <v>105</v>
      </c>
      <c r="X34" s="59">
        <v>904.83376610847642</v>
      </c>
      <c r="Y34" s="160" t="s">
        <v>105</v>
      </c>
      <c r="Z34" s="59">
        <v>890.01004319930234</v>
      </c>
      <c r="AA34" s="160" t="s">
        <v>105</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9" t="s">
        <v>105</v>
      </c>
      <c r="X35" s="58">
        <v>767.37999483451063</v>
      </c>
      <c r="Y35" s="159" t="s">
        <v>105</v>
      </c>
      <c r="Z35" s="58">
        <v>744.48073388031969</v>
      </c>
      <c r="AA35" s="159" t="s">
        <v>105</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60" t="s">
        <v>105</v>
      </c>
      <c r="X36" s="59">
        <v>804.07221509958072</v>
      </c>
      <c r="Y36" s="160" t="s">
        <v>105</v>
      </c>
      <c r="Z36" s="59">
        <v>781.02982991960891</v>
      </c>
      <c r="AA36" s="160" t="s">
        <v>105</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9" t="s">
        <v>105</v>
      </c>
      <c r="X37" s="58">
        <v>809.71932375388565</v>
      </c>
      <c r="Y37" s="159" t="s">
        <v>105</v>
      </c>
      <c r="Z37" s="58">
        <v>796.67946628786433</v>
      </c>
      <c r="AA37" s="159" t="s">
        <v>105</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8"/>
      <c r="W38" s="160" t="s">
        <v>105</v>
      </c>
      <c r="X38" s="59">
        <v>874.28512878818015</v>
      </c>
      <c r="Y38" s="160" t="s">
        <v>105</v>
      </c>
      <c r="Z38" s="59">
        <v>855.76553100078729</v>
      </c>
      <c r="AA38" s="160" t="s">
        <v>105</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7">
        <v>9.4520793434680783E-2</v>
      </c>
      <c r="X39" s="60">
        <v>11241.311535872781</v>
      </c>
      <c r="Y39" s="167">
        <v>4.9116426137526814E-2</v>
      </c>
      <c r="Z39" s="60">
        <v>11101.669049360895</v>
      </c>
      <c r="AA39" s="167">
        <v>5.2794448582118791E-2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3"/>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5"/>
      <c r="V42" s="63"/>
      <c r="W42" s="63"/>
      <c r="X42" s="63"/>
      <c r="Y42" s="63"/>
      <c r="Z42" s="63"/>
      <c r="AA42" s="157"/>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5" t="s">
        <v>104</v>
      </c>
      <c r="V43" s="63"/>
      <c r="W43" s="48" t="s">
        <v>70</v>
      </c>
      <c r="X43" s="166" t="s">
        <v>43</v>
      </c>
      <c r="Y43" s="48" t="s">
        <v>71</v>
      </c>
      <c r="Z43" s="166"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9">
        <v>0.10345181981851459</v>
      </c>
      <c r="X44" s="58">
        <v>895.3203352194007</v>
      </c>
      <c r="Y44" s="159">
        <v>3.7168763482228417E-2</v>
      </c>
      <c r="Z44" s="58">
        <v>887.33532161710809</v>
      </c>
      <c r="AA44" s="159">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60">
        <v>7.7307483608127781E-2</v>
      </c>
      <c r="X45" s="59">
        <v>1339.4410890072481</v>
      </c>
      <c r="Y45" s="160">
        <v>-0.24336079554558454</v>
      </c>
      <c r="Z45" s="59">
        <v>972.65019150297076</v>
      </c>
      <c r="AA45" s="160">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9">
        <v>9.2765308652942524E-2</v>
      </c>
      <c r="X46" s="58">
        <v>2544.4528525808123</v>
      </c>
      <c r="Y46" s="159">
        <v>0.19181521478149954</v>
      </c>
      <c r="Z46" s="58">
        <v>2290.6946206198304</v>
      </c>
      <c r="AA46" s="159">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60">
        <v>9.4426767945026358E-2</v>
      </c>
      <c r="X47" s="59">
        <v>3587.2560836492144</v>
      </c>
      <c r="Y47" s="160">
        <v>0.15629280967876702</v>
      </c>
      <c r="Z47" s="59">
        <v>3331.4678104104846</v>
      </c>
      <c r="AA47" s="160">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c r="V48"/>
      <c r="W48" s="159" t="s">
        <v>105</v>
      </c>
      <c r="X48" s="58">
        <v>4674.9253654236209</v>
      </c>
      <c r="Y48" s="159" t="s">
        <v>105</v>
      </c>
      <c r="Z48" s="58">
        <v>4412.3841595280201</v>
      </c>
      <c r="AA48" s="159" t="s">
        <v>105</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c r="V49"/>
      <c r="W49" s="160" t="s">
        <v>105</v>
      </c>
      <c r="X49" s="59">
        <v>5710.1260346377539</v>
      </c>
      <c r="Y49" s="160" t="s">
        <v>105</v>
      </c>
      <c r="Z49" s="59">
        <v>5435.2391805973703</v>
      </c>
      <c r="AA49" s="160" t="s">
        <v>105</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c r="V50"/>
      <c r="W50" s="159" t="s">
        <v>105</v>
      </c>
      <c r="X50" s="58">
        <v>6716.9278129178811</v>
      </c>
      <c r="Y50" s="159" t="s">
        <v>105</v>
      </c>
      <c r="Z50" s="58">
        <v>6426.8812877892387</v>
      </c>
      <c r="AA50" s="159" t="s">
        <v>105</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c r="V51"/>
      <c r="W51" s="160" t="s">
        <v>105</v>
      </c>
      <c r="X51" s="59">
        <v>7621.7615790263571</v>
      </c>
      <c r="Y51" s="160" t="s">
        <v>105</v>
      </c>
      <c r="Z51" s="59">
        <v>7316.8913309885402</v>
      </c>
      <c r="AA51" s="160" t="s">
        <v>105</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9" t="s">
        <v>105</v>
      </c>
      <c r="X52" s="58">
        <v>8389.1415738608684</v>
      </c>
      <c r="Y52" s="159" t="s">
        <v>105</v>
      </c>
      <c r="Z52" s="58">
        <v>8061.3720648688604</v>
      </c>
      <c r="AA52" s="159" t="s">
        <v>105</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60" t="s">
        <v>105</v>
      </c>
      <c r="X53" s="59">
        <v>9193.2137889604492</v>
      </c>
      <c r="Y53" s="160" t="s">
        <v>105</v>
      </c>
      <c r="Z53" s="59">
        <v>8842.4018947884688</v>
      </c>
      <c r="AA53" s="160" t="s">
        <v>105</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9" t="s">
        <v>105</v>
      </c>
      <c r="X54" s="58">
        <v>10002.933112714334</v>
      </c>
      <c r="Y54" s="159" t="s">
        <v>105</v>
      </c>
      <c r="Z54" s="58">
        <v>9639.0813610763344</v>
      </c>
      <c r="AA54" s="159" t="s">
        <v>105</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60" t="s">
        <v>105</v>
      </c>
      <c r="X55" s="59">
        <v>10877.218241502515</v>
      </c>
      <c r="Y55" s="160" t="s">
        <v>105</v>
      </c>
      <c r="Z55" s="59">
        <v>10494.846892077121</v>
      </c>
      <c r="AA55" s="160" t="s">
        <v>105</v>
      </c>
    </row>
    <row r="61" spans="2:27">
      <c r="B61" s="64"/>
      <c r="C61" s="65"/>
      <c r="D61" s="65"/>
      <c r="E61" s="65"/>
      <c r="F61" s="65"/>
      <c r="G61" s="65"/>
      <c r="H61" s="65"/>
      <c r="I61" s="66"/>
    </row>
    <row r="62" spans="2:27">
      <c r="B62" s="180"/>
      <c r="C62" s="180"/>
      <c r="D62" s="180"/>
      <c r="E62" s="180"/>
      <c r="F62" s="180"/>
      <c r="G62" s="180"/>
      <c r="H62" s="180"/>
      <c r="I62" s="180"/>
    </row>
    <row r="63" spans="2:27">
      <c r="B63" s="180"/>
      <c r="C63" s="180"/>
      <c r="D63" s="180"/>
      <c r="E63" s="180"/>
      <c r="F63" s="180"/>
      <c r="G63" s="180"/>
      <c r="H63" s="180"/>
      <c r="I63" s="180"/>
    </row>
    <row r="64" spans="2:27">
      <c r="B64" s="180"/>
      <c r="C64" s="180"/>
      <c r="D64" s="180"/>
      <c r="E64" s="180"/>
      <c r="F64" s="180"/>
      <c r="G64" s="180"/>
      <c r="H64" s="180"/>
      <c r="I64" s="180"/>
    </row>
    <row r="65" spans="2:9">
      <c r="B65" s="67"/>
      <c r="C65" s="68"/>
      <c r="D65" s="68"/>
      <c r="E65" s="68"/>
      <c r="F65" s="68"/>
      <c r="G65" s="68"/>
      <c r="H65" s="68"/>
      <c r="I65" s="68"/>
    </row>
    <row r="66" spans="2:9">
      <c r="B66" s="181"/>
      <c r="C66" s="181"/>
      <c r="D66" s="181"/>
      <c r="E66" s="181"/>
      <c r="F66" s="181"/>
      <c r="G66" s="181"/>
      <c r="H66" s="181"/>
      <c r="I66" s="181"/>
    </row>
    <row r="67" spans="2:9">
      <c r="B67" s="181"/>
      <c r="C67" s="181"/>
      <c r="D67" s="181"/>
      <c r="E67" s="181"/>
      <c r="F67" s="181"/>
      <c r="G67" s="181"/>
      <c r="H67" s="181"/>
      <c r="I67" s="181"/>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topLeftCell="A23" zoomScale="50" zoomScaleNormal="50" workbookViewId="0">
      <selection activeCell="W39" sqref="W39"/>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45987</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104</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8"/>
      <c r="W10" s="159">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8"/>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8"/>
      <c r="W12" s="159">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c r="V13" s="158"/>
      <c r="W13" s="160"/>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c r="V14" s="158"/>
      <c r="W14" s="159"/>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c r="V15" s="158"/>
      <c r="W15" s="160"/>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c r="V16" s="158"/>
      <c r="W16" s="159"/>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8"/>
      <c r="W17" s="160"/>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8"/>
      <c r="W18" s="159"/>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8"/>
      <c r="W19" s="160"/>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8"/>
      <c r="W20" s="159"/>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8"/>
      <c r="W21" s="160"/>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6"/>
      <c r="V22" s="161"/>
      <c r="W22" s="167">
        <v>-3.5296368128809839E-2</v>
      </c>
      <c r="X22" s="174"/>
      <c r="Y22" s="5"/>
      <c r="Z22" s="5"/>
      <c r="AA22" s="5"/>
    </row>
    <row r="23" spans="2:27">
      <c r="B23" s="43"/>
      <c r="C23" s="5"/>
      <c r="D23" s="5"/>
      <c r="E23" s="5"/>
      <c r="F23" s="5"/>
      <c r="G23" s="5"/>
      <c r="H23" s="5"/>
      <c r="I23" s="5"/>
      <c r="J23" s="5"/>
      <c r="K23" s="55"/>
      <c r="L23" s="56"/>
      <c r="M23" s="56"/>
      <c r="N23" s="56"/>
      <c r="O23" s="56"/>
      <c r="P23" s="56"/>
      <c r="Q23" s="56"/>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104</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9">
        <v>-3.9321835052128717E-2</v>
      </c>
      <c r="X27" s="58">
        <v>592.79423601298743</v>
      </c>
      <c r="Y27" s="159">
        <v>6.560171852055996E-2</v>
      </c>
      <c r="Z27" s="58">
        <v>573.15066882879739</v>
      </c>
      <c r="AA27" s="159">
        <v>3.0290614468447608E-2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3">
        <v>-2.9947666458644995E-2</v>
      </c>
      <c r="X28" s="59">
        <v>684.19313577879291</v>
      </c>
      <c r="Y28" s="173">
        <v>3.4305571850027139E-2</v>
      </c>
      <c r="Z28" s="59">
        <v>668.21484591092303</v>
      </c>
      <c r="AA28" s="173">
        <v>1.0150938640851148E-2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9">
        <v>-4.5069229715111181E-3</v>
      </c>
      <c r="X29" s="58">
        <v>826.29361896078592</v>
      </c>
      <c r="Y29" s="159">
        <v>2.1629103561802587E-2</v>
      </c>
      <c r="Z29" s="58">
        <v>803.59603010083629</v>
      </c>
      <c r="AA29" s="159">
        <v>-6.434186324386304E-3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c r="V30" s="5"/>
      <c r="W30" s="160"/>
      <c r="X30" s="59"/>
      <c r="Y30" s="160"/>
      <c r="Z30" s="59"/>
      <c r="AA30" s="160"/>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c r="V31" s="42"/>
      <c r="W31" s="159"/>
      <c r="X31" s="58"/>
      <c r="Y31" s="159"/>
      <c r="Z31" s="58"/>
      <c r="AA31" s="159"/>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c r="V32" s="5"/>
      <c r="W32" s="160"/>
      <c r="X32" s="59"/>
      <c r="Y32" s="160"/>
      <c r="Z32" s="59"/>
      <c r="AA32" s="160"/>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c r="V33" s="5"/>
      <c r="W33" s="159"/>
      <c r="X33" s="58"/>
      <c r="Y33" s="159"/>
      <c r="Z33" s="58"/>
      <c r="AA33" s="159"/>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60"/>
      <c r="X34" s="59"/>
      <c r="Y34" s="160"/>
      <c r="Z34" s="59"/>
      <c r="AA34" s="160"/>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9"/>
      <c r="X35" s="58"/>
      <c r="Y35" s="159"/>
      <c r="Z35" s="58"/>
      <c r="AA35" s="159"/>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60"/>
      <c r="X36" s="59"/>
      <c r="Y36" s="160"/>
      <c r="Z36" s="59"/>
      <c r="AA36" s="160"/>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9"/>
      <c r="X37" s="58"/>
      <c r="Y37" s="159"/>
      <c r="Z37" s="58"/>
      <c r="AA37" s="159"/>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60"/>
      <c r="X38" s="59"/>
      <c r="Y38" s="160"/>
      <c r="Z38" s="59"/>
      <c r="AA38" s="160"/>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2"/>
      <c r="V39" s="5"/>
      <c r="W39" s="167">
        <v>-2.4592141494094943E-2</v>
      </c>
      <c r="X39" s="60">
        <v>2103.2809907525661</v>
      </c>
      <c r="Y39" s="167">
        <v>4.0512131310796562E-2</v>
      </c>
      <c r="Z39" s="60">
        <v>2044.9615448405566</v>
      </c>
      <c r="AA39" s="167">
        <v>1.133578892830415E-2</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70"/>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104</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9">
        <v>-3.9321835052128717E-2</v>
      </c>
      <c r="X44" s="58">
        <v>592.79423601298743</v>
      </c>
      <c r="Y44" s="159">
        <v>6.560171852055996E-2</v>
      </c>
      <c r="Z44" s="58">
        <v>573.15066882879739</v>
      </c>
      <c r="AA44" s="159">
        <v>3.0290614468447608E-2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60">
        <v>-3.4252452238744513E-2</v>
      </c>
      <c r="X45" s="59">
        <v>1277.1116924884973</v>
      </c>
      <c r="Y45" s="160">
        <v>4.8703968211937454E-2</v>
      </c>
      <c r="Z45" s="59">
        <v>1241.5727159009155</v>
      </c>
      <c r="AA45" s="160">
        <v>1.9521034571288842E-2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9">
        <v>-2.2596970134709404E-2</v>
      </c>
      <c r="X46" s="58">
        <v>2103.4733737791553</v>
      </c>
      <c r="Y46" s="159">
        <v>3.793218877881932E-2</v>
      </c>
      <c r="Z46" s="58">
        <v>2045.282183218206</v>
      </c>
      <c r="AA46" s="159">
        <v>9.2184857486461436E-3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5"/>
      <c r="V47" s="5"/>
      <c r="W47" s="160"/>
      <c r="X47" s="59"/>
      <c r="Y47" s="160"/>
      <c r="Z47" s="59"/>
      <c r="AA47" s="160"/>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c r="V48" s="5"/>
      <c r="W48" s="159"/>
      <c r="X48" s="58"/>
      <c r="Y48" s="159"/>
      <c r="Z48" s="58"/>
      <c r="AA48" s="159"/>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5"/>
      <c r="V49" s="5"/>
      <c r="W49" s="160"/>
      <c r="X49" s="59"/>
      <c r="Y49" s="160"/>
      <c r="Z49" s="59"/>
      <c r="AA49" s="160"/>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9"/>
      <c r="X50" s="58"/>
      <c r="Y50" s="159"/>
      <c r="Z50" s="58"/>
      <c r="AA50" s="159"/>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5"/>
      <c r="V51" s="5"/>
      <c r="W51" s="160"/>
      <c r="X51" s="59"/>
      <c r="Y51" s="160"/>
      <c r="Z51" s="59"/>
      <c r="AA51" s="160"/>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9"/>
      <c r="X52" s="58"/>
      <c r="Y52" s="159"/>
      <c r="Z52" s="58"/>
      <c r="AA52" s="159"/>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5"/>
      <c r="V53" s="5"/>
      <c r="W53" s="160"/>
      <c r="X53" s="59"/>
      <c r="Y53" s="160"/>
      <c r="Z53" s="59"/>
      <c r="AA53" s="160"/>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9"/>
      <c r="X54" s="58"/>
      <c r="Y54" s="159"/>
      <c r="Z54" s="58"/>
      <c r="AA54" s="159"/>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5"/>
      <c r="V55" s="5"/>
      <c r="W55" s="160"/>
      <c r="X55" s="59"/>
      <c r="Y55" s="160"/>
      <c r="Z55" s="59"/>
      <c r="AA55" s="160"/>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A3" zoomScale="50" zoomScaleNormal="50" workbookViewId="0">
      <selection activeCell="W39" sqref="W39"/>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45987</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420.71687104</v>
      </c>
      <c r="V10" s="158"/>
      <c r="W10" s="177">
        <v>6.0784344083359724E-3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421.34622449032247</v>
      </c>
      <c r="V11" s="158"/>
      <c r="W11" s="173">
        <v>-3.028802533342618E-3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408.86839531999999</v>
      </c>
      <c r="V12" s="158"/>
      <c r="W12" s="177">
        <v>-2.3081425613747431E-3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393.44605079999997</v>
      </c>
      <c r="V13" s="158"/>
      <c r="W13" s="173">
        <v>1.0393759280850224E-3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388.42296065806471</v>
      </c>
      <c r="V14" s="158"/>
      <c r="W14" s="177">
        <v>2.8054764625209994E-2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385.17791828000003</v>
      </c>
      <c r="V15" s="158"/>
      <c r="W15" s="173">
        <v>4.2544727778054986E-2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c r="V16" s="158"/>
      <c r="W16" s="177"/>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c r="V17" s="158"/>
      <c r="W17" s="173"/>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c r="V18" s="158"/>
      <c r="W18" s="177"/>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c r="V19" s="158"/>
      <c r="W19" s="173"/>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8"/>
      <c r="W20" s="177"/>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8"/>
      <c r="W21" s="173"/>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61"/>
      <c r="W22" s="167">
        <v>1.5388185036580316E-2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12621.5061312</v>
      </c>
      <c r="V27" s="5"/>
      <c r="W27" s="159">
        <v>6.0784344083359733E-3</v>
      </c>
      <c r="X27" s="58">
        <v>12422.6222748</v>
      </c>
      <c r="Y27" s="159">
        <v>-1.5757537518312881E-2</v>
      </c>
      <c r="Z27" s="58">
        <v>12424.095200800002</v>
      </c>
      <c r="AA27" s="159">
        <v>-1.5640837816653597E-2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13061.732959199997</v>
      </c>
      <c r="V28" s="5"/>
      <c r="W28" s="160">
        <v>-3.0288025333425703E-3</v>
      </c>
      <c r="X28" s="59">
        <v>12938.75490944</v>
      </c>
      <c r="Y28" s="160">
        <v>-9.415140406264233E-3</v>
      </c>
      <c r="Z28" s="59">
        <v>12978.200152133335</v>
      </c>
      <c r="AA28" s="160">
        <v>-6.3952315766665491E-3</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12266.0518596</v>
      </c>
      <c r="V29" s="5"/>
      <c r="W29" s="159">
        <v>-2.3081425613747063E-3</v>
      </c>
      <c r="X29" s="58">
        <v>12168.024793600003</v>
      </c>
      <c r="Y29" s="159">
        <v>-7.991737449183911E-3</v>
      </c>
      <c r="Z29" s="58">
        <v>12192.172284666667</v>
      </c>
      <c r="AA29" s="159">
        <v>-6.0230933130704933E-3</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12196.8275748</v>
      </c>
      <c r="V30" s="5"/>
      <c r="W30" s="160">
        <v>1.0393759280851297E-3</v>
      </c>
      <c r="X30" s="59">
        <v>12168.976471440003</v>
      </c>
      <c r="Y30" s="160">
        <v>-2.2834711066622715E-3</v>
      </c>
      <c r="Z30" s="59">
        <v>12187.1448148</v>
      </c>
      <c r="AA30" s="160">
        <v>-7.9387528770225035E-4</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12041.111780400006</v>
      </c>
      <c r="V31" s="5"/>
      <c r="W31" s="159">
        <v>2.8054764625209987E-2</v>
      </c>
      <c r="X31" s="58">
        <v>11744.272605920003</v>
      </c>
      <c r="Y31" s="159">
        <v>-2.4652140092510821E-2</v>
      </c>
      <c r="Z31" s="58">
        <v>11758.801649733336</v>
      </c>
      <c r="AA31" s="159">
        <v>-2.3445520298732037E-2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11555.337548400001</v>
      </c>
      <c r="V32" s="5"/>
      <c r="W32" s="160">
        <v>4.2544727778054958E-2</v>
      </c>
      <c r="X32" s="59">
        <v>11108.432729440003</v>
      </c>
      <c r="Y32" s="160">
        <v>-3.8675185133114409E-2</v>
      </c>
      <c r="Z32" s="59">
        <v>11116.214114266668</v>
      </c>
      <c r="AA32" s="160">
        <v>-3.8001783357175523E-2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c r="V33" s="5"/>
      <c r="W33" s="159"/>
      <c r="X33" s="58">
        <v>11235.167108160002</v>
      </c>
      <c r="Y33" s="159"/>
      <c r="Z33" s="58">
        <v>11261.2502876</v>
      </c>
      <c r="AA33" s="159"/>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5"/>
      <c r="V34" s="5"/>
      <c r="W34" s="160"/>
      <c r="X34" s="59">
        <v>10725.702752879999</v>
      </c>
      <c r="Y34" s="160"/>
      <c r="Z34" s="59">
        <v>10747.164094</v>
      </c>
      <c r="AA34" s="160"/>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c r="V35" s="5"/>
      <c r="W35" s="159"/>
      <c r="X35" s="58">
        <v>11108.617544639999</v>
      </c>
      <c r="Y35" s="159"/>
      <c r="Z35" s="58">
        <v>11107.797885599999</v>
      </c>
      <c r="AA35" s="159"/>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5"/>
      <c r="V36" s="5"/>
      <c r="W36" s="160"/>
      <c r="X36" s="59">
        <v>11383.271304240001</v>
      </c>
      <c r="Y36" s="160"/>
      <c r="Z36" s="59">
        <v>11397.7992104</v>
      </c>
      <c r="AA36" s="160"/>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9"/>
      <c r="X37" s="58">
        <v>10823.387852640002</v>
      </c>
      <c r="Y37" s="159"/>
      <c r="Z37" s="58">
        <v>10906.4149108</v>
      </c>
      <c r="AA37" s="159"/>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5"/>
      <c r="V38" s="5"/>
      <c r="W38" s="160"/>
      <c r="X38" s="59">
        <v>12483.921893999999</v>
      </c>
      <c r="Y38" s="160"/>
      <c r="Z38" s="59">
        <v>12518.381887999998</v>
      </c>
      <c r="AA38" s="160"/>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2"/>
      <c r="V39" s="5"/>
      <c r="W39" s="167">
        <v>1.206339294082813E-2</v>
      </c>
      <c r="X39" s="60">
        <v>140311.15224120003</v>
      </c>
      <c r="Y39" s="167">
        <v>-1.6462535284341422E-2</v>
      </c>
      <c r="Z39" s="60">
        <v>140595.43649280001</v>
      </c>
      <c r="AA39" s="167">
        <v>-1.5050056941666742E-2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104</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12621.5061312</v>
      </c>
      <c r="V44" s="5"/>
      <c r="W44" s="159">
        <v>6.0784344083359733E-3</v>
      </c>
      <c r="X44" s="58">
        <v>12422.6222748</v>
      </c>
      <c r="Y44" s="159">
        <v>-1.5757537518312881E-2</v>
      </c>
      <c r="Z44" s="58">
        <v>12424.095200800002</v>
      </c>
      <c r="AA44" s="159">
        <v>-1.5640837816653597E-2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25683.239090399999</v>
      </c>
      <c r="V45" s="5"/>
      <c r="W45" s="160">
        <v>1.4260678847692889E-3</v>
      </c>
      <c r="X45" s="59">
        <v>25361.377184240002</v>
      </c>
      <c r="Y45" s="160">
        <v>-1.2531982629881866E-2</v>
      </c>
      <c r="Z45" s="59">
        <v>25402.295352933335</v>
      </c>
      <c r="AA45" s="160">
        <v>-1.093879695149802E-2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37949.290949999995</v>
      </c>
      <c r="V46" s="5"/>
      <c r="W46" s="159">
        <v>2.1603463311598963E-4</v>
      </c>
      <c r="X46" s="58">
        <v>37529.401977839996</v>
      </c>
      <c r="Y46" s="159">
        <v>-1.1064474767479182E-2</v>
      </c>
      <c r="Z46" s="58">
        <v>37594.467637600006</v>
      </c>
      <c r="AA46" s="159">
        <v>-9.3499325947218326E-3</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50146.118524799997</v>
      </c>
      <c r="V47" s="5"/>
      <c r="W47" s="160">
        <v>4.1616776908485619E-4</v>
      </c>
      <c r="X47" s="59">
        <v>49698.378449280004</v>
      </c>
      <c r="Y47" s="160">
        <v>-8.928708516065087E-3</v>
      </c>
      <c r="Z47" s="59">
        <v>49781.612452400004</v>
      </c>
      <c r="AA47" s="160">
        <v>-7.2688790902076805E-3</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62187.230305200006</v>
      </c>
      <c r="V48" s="5"/>
      <c r="W48" s="159">
        <v>5.6511167641997021E-3</v>
      </c>
      <c r="X48" s="58">
        <v>61442.651055200011</v>
      </c>
      <c r="Y48" s="159">
        <v>-1.1973185593662561E-2</v>
      </c>
      <c r="Z48" s="58">
        <v>61540.414102133334</v>
      </c>
      <c r="AA48" s="159">
        <v>-1.0401109679467169E-2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73742.567853600005</v>
      </c>
      <c r="V49" s="5"/>
      <c r="W49" s="160">
        <v>1.1258795955149028E-2</v>
      </c>
      <c r="X49" s="59">
        <v>72551.08378464001</v>
      </c>
      <c r="Y49" s="160">
        <v>-1.6157344443516353E-2</v>
      </c>
      <c r="Z49" s="59">
        <v>72656.6282164</v>
      </c>
      <c r="AA49" s="160">
        <v>-1.4726089269848863E-2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c r="V50" s="5"/>
      <c r="W50" s="159"/>
      <c r="X50" s="58">
        <v>83786.250892800017</v>
      </c>
      <c r="Y50" s="159"/>
      <c r="Z50" s="58">
        <v>83917.878504000008</v>
      </c>
      <c r="AA50" s="159"/>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5"/>
      <c r="V51" s="5"/>
      <c r="W51" s="160"/>
      <c r="X51" s="59">
        <v>94511.953645680012</v>
      </c>
      <c r="Y51" s="160"/>
      <c r="Z51" s="59">
        <v>94665.042598000029</v>
      </c>
      <c r="AA51" s="160"/>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c r="V52" s="5"/>
      <c r="W52" s="159"/>
      <c r="X52" s="58">
        <v>105620.57119032</v>
      </c>
      <c r="Y52" s="159"/>
      <c r="Z52" s="58">
        <v>105772.84048360003</v>
      </c>
      <c r="AA52" s="159"/>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5"/>
      <c r="V53" s="5"/>
      <c r="W53" s="160"/>
      <c r="X53" s="59">
        <v>117003.84249456001</v>
      </c>
      <c r="Y53" s="160"/>
      <c r="Z53" s="59">
        <v>117170.63969400001</v>
      </c>
      <c r="AA53" s="160"/>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9"/>
      <c r="X54" s="58">
        <v>127827.23034720002</v>
      </c>
      <c r="Y54" s="159"/>
      <c r="Z54" s="58">
        <v>128077.05460480003</v>
      </c>
      <c r="AA54" s="159"/>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5"/>
      <c r="V55" s="5"/>
      <c r="W55" s="160"/>
      <c r="X55" s="59">
        <v>140311.15224120003</v>
      </c>
      <c r="Y55" s="160"/>
      <c r="Z55" s="59">
        <v>140595.43649280004</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topLeftCell="G26" zoomScale="60" zoomScaleNormal="60" workbookViewId="0">
      <selection activeCell="AC53" sqref="AC53"/>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45987</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8"/>
      <c r="W10" s="177">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8"/>
      <c r="W11" s="173">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8"/>
      <c r="W12" s="177">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8"/>
      <c r="W13" s="173">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8"/>
      <c r="W14" s="177">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40.733333333333334</v>
      </c>
      <c r="V15" s="158"/>
      <c r="W15" s="173">
        <v>5.9843885516045248E-2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c r="V16" s="158"/>
      <c r="W16" s="177"/>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c r="V17" s="158"/>
      <c r="W17" s="52"/>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c r="V18" s="158"/>
      <c r="W18" s="50"/>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c r="V19" s="158"/>
      <c r="W19" s="173"/>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8"/>
      <c r="W20" s="177"/>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8"/>
      <c r="W21" s="173"/>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43.761648745519715</v>
      </c>
      <c r="V22" s="161"/>
      <c r="W22" s="167">
        <v>5.886392075743796E-2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7">
        <v>6.8649885583524028E-2</v>
      </c>
      <c r="X27" s="58">
        <v>1337.384</v>
      </c>
      <c r="Y27" s="159">
        <v>-1.9728066135081601E-2</v>
      </c>
      <c r="Z27" s="58">
        <v>1339.7133333333334</v>
      </c>
      <c r="AA27" s="159">
        <v>-2.1432445747100126E-2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3">
        <v>5.8013052936910725E-2</v>
      </c>
      <c r="X28" s="59">
        <v>1390.8720000000001</v>
      </c>
      <c r="Y28" s="160">
        <v>-8.53565245400012E-3</v>
      </c>
      <c r="Z28" s="59">
        <v>1391.99</v>
      </c>
      <c r="AA28" s="160">
        <v>-9.331963591692527E-3</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7">
        <v>6.326323395676714E-2</v>
      </c>
      <c r="X29" s="58">
        <v>1281.8</v>
      </c>
      <c r="Y29" s="159">
        <v>-4.3222929000320542E-3</v>
      </c>
      <c r="Z29" s="58">
        <v>1279.92</v>
      </c>
      <c r="AA29" s="159">
        <v>-2.8597998619140919E-3</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3">
        <v>5.0425475004765019E-2</v>
      </c>
      <c r="X30" s="59">
        <v>1251.7239999999997</v>
      </c>
      <c r="Y30" s="160">
        <v>-3.6831607235211505E-3</v>
      </c>
      <c r="Z30" s="59">
        <v>1243.5266666666666</v>
      </c>
      <c r="AA30" s="160">
        <v>2.8845643249930664E-3</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7">
        <v>5.3802511276480169E-2</v>
      </c>
      <c r="X31" s="58">
        <v>1195.914</v>
      </c>
      <c r="Y31" s="159">
        <v>-1.7910443303498225E-3</v>
      </c>
      <c r="Z31" s="58">
        <v>1190.9100000000001</v>
      </c>
      <c r="AA31" s="159">
        <v>2.4032588614706363E-3</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v>
      </c>
      <c r="V32" s="57"/>
      <c r="W32" s="173">
        <v>5.9843885516045026E-2</v>
      </c>
      <c r="X32" s="59">
        <v>1151.694</v>
      </c>
      <c r="Y32" s="160">
        <v>1.1339817694631105E-3</v>
      </c>
      <c r="Z32" s="59">
        <v>1147.2466666666667</v>
      </c>
      <c r="AA32" s="160">
        <v>5.0149052514134596E-3</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c r="V33" s="5"/>
      <c r="W33" s="177"/>
      <c r="X33" s="58">
        <v>1198.348</v>
      </c>
      <c r="Y33" s="159">
        <v>2.3075100054408271E-2</v>
      </c>
      <c r="Z33" s="58">
        <v>1198.3800000000001</v>
      </c>
      <c r="AA33" s="159">
        <v>2.3047781171247728E-2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c r="V34" s="5"/>
      <c r="W34" s="173"/>
      <c r="X34" s="59">
        <v>1173.6399999999999</v>
      </c>
      <c r="Y34" s="160">
        <v>4.1205139565795523E-2</v>
      </c>
      <c r="Z34" s="59">
        <v>1171.4733333333334</v>
      </c>
      <c r="AA34" s="160">
        <v>4.3130872234963258E-2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c r="V35" s="5"/>
      <c r="W35" s="177"/>
      <c r="X35" s="58">
        <v>1230.54</v>
      </c>
      <c r="Y35" s="159">
        <v>3.9381084727030391E-2</v>
      </c>
      <c r="Z35" s="58">
        <v>1224.02</v>
      </c>
      <c r="AA35" s="159">
        <v>4.4917566706426326E-2</v>
      </c>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c r="V36" s="57"/>
      <c r="W36" s="173"/>
      <c r="X36" s="59">
        <v>1244.6242359429464</v>
      </c>
      <c r="Y36" s="160">
        <v>3.0029757558703851E-2</v>
      </c>
      <c r="Z36" s="59">
        <v>1239.9203932382441</v>
      </c>
      <c r="AA36" s="160">
        <v>3.3937345487042636E-2</v>
      </c>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7"/>
      <c r="X37" s="58">
        <v>1159.8679999999999</v>
      </c>
      <c r="Y37" s="159">
        <v>1.3908479240741345E-2</v>
      </c>
      <c r="Z37" s="58">
        <v>1156.1133333333335</v>
      </c>
      <c r="AA37" s="159">
        <v>1.7201312443416716E-2</v>
      </c>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3"/>
      <c r="X38" s="59">
        <v>1319.9980038628678</v>
      </c>
      <c r="Y38" s="160">
        <v>3.8706116212005925E-2</v>
      </c>
      <c r="Z38" s="59">
        <v>1317.4166731047796</v>
      </c>
      <c r="AA38" s="160">
        <v>4.0741344777979194E-2</v>
      </c>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2"/>
      <c r="V39" s="5"/>
      <c r="W39" s="167">
        <v>5.8999674045748685E-2</v>
      </c>
      <c r="X39" s="60">
        <v>14936.406239805816</v>
      </c>
      <c r="Y39" s="167">
        <v>1.2448286882096973E-2</v>
      </c>
      <c r="Z39" s="60">
        <v>14900.630399676356</v>
      </c>
      <c r="AA39" s="167">
        <v>1.4971228504853856E-2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70"/>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104</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9">
        <v>6.8649885583524028E-2</v>
      </c>
      <c r="X44" s="58">
        <v>1331.7619999999999</v>
      </c>
      <c r="Y44" s="159">
        <v>-1.9728066135081601E-2</v>
      </c>
      <c r="Z44" s="58">
        <v>1339.7133333333334</v>
      </c>
      <c r="AA44" s="159">
        <v>-2.1432445747100126E-2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60">
        <v>6.3197026022304925E-2</v>
      </c>
      <c r="X45" s="59">
        <v>2719.402</v>
      </c>
      <c r="Y45" s="160">
        <v>-1.4022144549485027E-2</v>
      </c>
      <c r="Z45" s="59">
        <v>2731.7033333333334</v>
      </c>
      <c r="AA45" s="160">
        <v>-1.5266421073054537E-2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9">
        <v>6.3218330355427232E-2</v>
      </c>
      <c r="X46" s="58">
        <v>3998.7779369921473</v>
      </c>
      <c r="Y46" s="159">
        <v>-1.0921621802603476E-2</v>
      </c>
      <c r="Z46" s="58">
        <v>4011.623333333333</v>
      </c>
      <c r="AA46" s="159">
        <v>-1.1308052776455635E-2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60">
        <v>6.0158095842127723E-2</v>
      </c>
      <c r="X47" s="59">
        <v>5246.6226768574497</v>
      </c>
      <c r="Y47" s="160">
        <v>-9.1996654578395676E-3</v>
      </c>
      <c r="Z47" s="59">
        <v>5255.15</v>
      </c>
      <c r="AA47" s="160">
        <v>-7.9496523815208997E-3</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9">
        <v>5.8973930542413067E-2</v>
      </c>
      <c r="X48" s="58">
        <v>6440.019089859592</v>
      </c>
      <c r="Y48" s="159">
        <v>-7.8276472533440611E-3</v>
      </c>
      <c r="Z48" s="58">
        <v>6446.06</v>
      </c>
      <c r="AA48" s="159">
        <v>-6.0369513628536486E-3</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60">
        <v>5.910660763061526E-2</v>
      </c>
      <c r="X49" s="59">
        <v>7590.9690898595927</v>
      </c>
      <c r="Y49" s="160">
        <v>-6.4712892419255263E-3</v>
      </c>
      <c r="Z49" s="59">
        <v>7593.3066666666664</v>
      </c>
      <c r="AA49" s="160">
        <v>-4.367164244040711E-3</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c r="V50" s="5"/>
      <c r="W50" s="159"/>
      <c r="X50" s="58">
        <v>8796.1150898595915</v>
      </c>
      <c r="Y50" s="159"/>
      <c r="Z50" s="58">
        <v>8791.6866666666665</v>
      </c>
      <c r="AA50" s="159"/>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5"/>
      <c r="V51" s="5"/>
      <c r="W51" s="160"/>
      <c r="X51" s="59">
        <v>9981.4450898595933</v>
      </c>
      <c r="Y51" s="160"/>
      <c r="Z51" s="59">
        <v>9963.159999999998</v>
      </c>
      <c r="AA51" s="160"/>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c r="V52" s="5"/>
      <c r="W52" s="159"/>
      <c r="X52" s="58">
        <v>11222.501089859594</v>
      </c>
      <c r="Y52" s="159"/>
      <c r="Z52" s="58">
        <v>11187.179999999998</v>
      </c>
      <c r="AA52" s="159"/>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5"/>
      <c r="V53" s="5"/>
      <c r="W53" s="160"/>
      <c r="X53" s="59">
        <v>12473.727325802538</v>
      </c>
      <c r="Y53" s="160"/>
      <c r="Z53" s="59">
        <v>12427.100393238245</v>
      </c>
      <c r="AA53" s="160"/>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9"/>
      <c r="X54" s="58">
        <v>13632.519325802539</v>
      </c>
      <c r="Y54" s="159"/>
      <c r="Z54" s="58">
        <v>13583.213726571577</v>
      </c>
      <c r="AA54" s="159"/>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5"/>
      <c r="V55" s="5"/>
      <c r="W55" s="160"/>
      <c r="X55" s="59">
        <v>14965.259329665405</v>
      </c>
      <c r="Y55" s="160"/>
      <c r="Z55" s="59">
        <v>14900.630399676355</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topLeftCell="A17" zoomScale="50" zoomScaleNormal="50" workbookViewId="0">
      <selection activeCell="V44" sqref="V44:Z55"/>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45987</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104</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8"/>
      <c r="V10" s="159">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8"/>
      <c r="V11" s="160">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8"/>
      <c r="V12" s="159">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8"/>
      <c r="V13" s="160">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c r="U14" s="158"/>
      <c r="V14" s="159" t="s">
        <v>105</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c r="U15" s="158"/>
      <c r="V15" s="160" t="s">
        <v>105</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c r="U16" s="158"/>
      <c r="V16" s="159" t="s">
        <v>105</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c r="U17" s="158"/>
      <c r="V17" s="160" t="s">
        <v>105</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8"/>
      <c r="V18" s="159" t="s">
        <v>105</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8"/>
      <c r="V19" s="160" t="s">
        <v>105</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8"/>
      <c r="V20" s="159" t="s">
        <v>105</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8"/>
      <c r="V21" s="160" t="s">
        <v>105</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61"/>
      <c r="V22" s="167">
        <v>4.8943688186806722E-2</v>
      </c>
      <c r="W22" s="5"/>
      <c r="X22" s="5"/>
      <c r="Y22" s="5"/>
      <c r="Z22" s="5"/>
    </row>
    <row r="23" spans="2:26">
      <c r="B23" s="43"/>
      <c r="C23" s="5"/>
      <c r="D23" s="5"/>
      <c r="E23" s="5"/>
      <c r="F23" s="5"/>
      <c r="G23" s="5"/>
      <c r="H23" s="5"/>
      <c r="I23" s="5"/>
      <c r="J23" s="5"/>
      <c r="K23" s="55"/>
      <c r="L23" s="56"/>
      <c r="M23" s="56"/>
      <c r="N23" s="56"/>
      <c r="O23" s="56"/>
      <c r="P23" s="56"/>
      <c r="Q23" s="56"/>
      <c r="R23" s="56"/>
      <c r="S23" s="56"/>
      <c r="T23" s="169"/>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104</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9">
        <v>0.14598745578194183</v>
      </c>
      <c r="W27" s="58">
        <v>224.64796640308623</v>
      </c>
      <c r="X27" s="159">
        <v>0.12831094827359091</v>
      </c>
      <c r="Y27" s="58">
        <v>224.00969669585876</v>
      </c>
      <c r="Z27" s="159">
        <v>-1.261934997602232E-2</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60">
        <v>6.4516129032257119E-3</v>
      </c>
      <c r="W28" s="59">
        <v>286.5699890358668</v>
      </c>
      <c r="X28" s="160">
        <v>5.73400271934148E-2</v>
      </c>
      <c r="Y28" s="59">
        <v>286.02746902195128</v>
      </c>
      <c r="Z28" s="160">
        <v>5.2554850866072034E-2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9">
        <v>1.833568406205921E-2</v>
      </c>
      <c r="W29" s="58">
        <v>1342.8463071118144</v>
      </c>
      <c r="X29" s="159">
        <v>4.4315371441260965E-2</v>
      </c>
      <c r="Y29" s="58">
        <v>1310.4991662800001</v>
      </c>
      <c r="Z29" s="159">
        <v>5.0824689884441332E-2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60">
        <v>2.4999999999999911E-2</v>
      </c>
      <c r="W30" s="59">
        <v>2505.8240111474397</v>
      </c>
      <c r="X30" s="160">
        <v>3.2850427039713193E-2</v>
      </c>
      <c r="Y30" s="59">
        <v>2461.4578967459038</v>
      </c>
      <c r="Z30" s="160">
        <v>2.5821324564649917E-2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c r="U31" s="5"/>
      <c r="V31" s="159" t="s">
        <v>105</v>
      </c>
      <c r="W31" s="58">
        <v>3009.0504901239606</v>
      </c>
      <c r="X31" s="159" t="s">
        <v>105</v>
      </c>
      <c r="Y31" s="58">
        <v>2952.0349297562639</v>
      </c>
      <c r="Z31" s="159">
        <v>1.2599969556189361E-2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c r="U32" s="5"/>
      <c r="V32" s="160" t="s">
        <v>105</v>
      </c>
      <c r="W32" s="59">
        <v>2785.8390923552633</v>
      </c>
      <c r="X32" s="160" t="s">
        <v>105</v>
      </c>
      <c r="Y32" s="59">
        <v>2761.8355652957739</v>
      </c>
      <c r="Z32" s="160">
        <v>1.2007563057315762E-2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c r="U33" s="5"/>
      <c r="V33" s="159" t="s">
        <v>105</v>
      </c>
      <c r="W33" s="58">
        <v>2562.5891241668542</v>
      </c>
      <c r="X33" s="159" t="s">
        <v>105</v>
      </c>
      <c r="Y33" s="58">
        <v>2540.75716580569</v>
      </c>
      <c r="Z33" s="159">
        <v>1.2533930681333461E-2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c r="U34" s="5"/>
      <c r="V34" s="160" t="s">
        <v>105</v>
      </c>
      <c r="W34" s="59">
        <v>2303.41361713163</v>
      </c>
      <c r="X34" s="160" t="s">
        <v>105</v>
      </c>
      <c r="Y34" s="59">
        <v>2285.8499013156966</v>
      </c>
      <c r="Z34" s="160">
        <v>1.328464247229233E-2</v>
      </c>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9" t="s">
        <v>105</v>
      </c>
      <c r="W35" s="58">
        <v>1806.1657498234333</v>
      </c>
      <c r="X35" s="159" t="s">
        <v>105</v>
      </c>
      <c r="Y35" s="58">
        <v>1810.718846639161</v>
      </c>
      <c r="Z35" s="159">
        <v>2.7312542847668375E-4</v>
      </c>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60" t="s">
        <v>105</v>
      </c>
      <c r="W36" s="59">
        <v>1744.8227988431547</v>
      </c>
      <c r="X36" s="160" t="s">
        <v>105</v>
      </c>
      <c r="Y36" s="59">
        <v>1725.4276000000002</v>
      </c>
      <c r="Z36" s="160">
        <v>-7.692307692307776E-3</v>
      </c>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9" t="s">
        <v>105</v>
      </c>
      <c r="W37" s="58">
        <v>1434.9369583386892</v>
      </c>
      <c r="X37" s="159" t="s">
        <v>105</v>
      </c>
      <c r="Y37" s="58">
        <v>1438.7141378454062</v>
      </c>
      <c r="Z37" s="159">
        <v>-1.7171707148443072E-2</v>
      </c>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60" t="s">
        <v>105</v>
      </c>
      <c r="W38" s="59">
        <v>925.86892860015757</v>
      </c>
      <c r="X38" s="160" t="s">
        <v>105</v>
      </c>
      <c r="Y38" s="59">
        <v>932.93088154021336</v>
      </c>
      <c r="Z38" s="160">
        <v>2.7444732473123734E-2</v>
      </c>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7">
        <v>4.8943688186806666E-2</v>
      </c>
      <c r="W39" s="60">
        <v>20932.57503308135</v>
      </c>
      <c r="X39" s="167">
        <v>6.5704193486994966E-2</v>
      </c>
      <c r="Y39" s="60">
        <v>20730.263256941918</v>
      </c>
      <c r="Z39" s="167">
        <v>1.4155122013926788E-2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70"/>
      <c r="U41" s="5"/>
      <c r="V41" s="5"/>
      <c r="W41" s="36"/>
      <c r="X41" s="36"/>
      <c r="Y41" s="36"/>
      <c r="Z41" s="36"/>
      <c r="AA41" s="36"/>
      <c r="AB41" s="36"/>
      <c r="AC41" s="36"/>
    </row>
    <row r="42" spans="2:29">
      <c r="B42" s="38" t="s">
        <v>68</v>
      </c>
      <c r="E42" s="125" t="s">
        <v>96</v>
      </c>
      <c r="K42" s="45"/>
      <c r="L42" s="62"/>
      <c r="M42" s="62"/>
      <c r="N42" s="62"/>
      <c r="O42" s="62"/>
      <c r="P42" s="62"/>
      <c r="Q42" s="62"/>
      <c r="R42" s="62"/>
      <c r="S42" s="62"/>
      <c r="T42" s="171"/>
      <c r="U42" s="63"/>
      <c r="V42" s="63"/>
      <c r="W42" s="63"/>
      <c r="X42" s="63"/>
      <c r="Y42" s="63"/>
      <c r="Z42" s="157"/>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104</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9">
        <v>0.14598745578194183</v>
      </c>
      <c r="W44" s="58">
        <v>224.64796640308623</v>
      </c>
      <c r="X44" s="159">
        <v>0.12831094827359091</v>
      </c>
      <c r="Y44" s="58">
        <v>224.00969669585876</v>
      </c>
      <c r="Z44" s="159">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60">
        <v>6.5548560298956948E-2</v>
      </c>
      <c r="W45" s="59">
        <v>511.21795543895303</v>
      </c>
      <c r="X45" s="160">
        <v>8.8527259419493021E-2</v>
      </c>
      <c r="Y45" s="59">
        <v>510.03716571781007</v>
      </c>
      <c r="Z45" s="160">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9">
        <v>3.1317284332597728E-2</v>
      </c>
      <c r="W46" s="58">
        <v>1854.0642625507674</v>
      </c>
      <c r="X46" s="159">
        <v>5.6505839395825319E-2</v>
      </c>
      <c r="Y46" s="58">
        <v>1820.5363319978103</v>
      </c>
      <c r="Z46" s="159">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60">
        <v>2.7711964682539447E-2</v>
      </c>
      <c r="W47" s="59">
        <v>4359.8882736982077</v>
      </c>
      <c r="X47" s="160">
        <v>4.2910009284045758E-2</v>
      </c>
      <c r="Y47" s="59">
        <v>4281.9942287437143</v>
      </c>
      <c r="Z47" s="160">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c r="U48" s="5"/>
      <c r="V48" s="159" t="s">
        <v>105</v>
      </c>
      <c r="W48" s="58">
        <v>7368.9387638221669</v>
      </c>
      <c r="X48" s="159" t="s">
        <v>105</v>
      </c>
      <c r="Y48" s="58">
        <v>7234.0291584999786</v>
      </c>
      <c r="Z48" s="159" t="s">
        <v>105</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5"/>
      <c r="U49" s="5"/>
      <c r="V49" s="160" t="s">
        <v>105</v>
      </c>
      <c r="W49" s="59">
        <v>10154.77785617743</v>
      </c>
      <c r="X49" s="160" t="s">
        <v>105</v>
      </c>
      <c r="Y49" s="59">
        <v>9995.8647237957503</v>
      </c>
      <c r="Z49" s="160" t="s">
        <v>105</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c r="U50" s="5"/>
      <c r="V50" s="159" t="s">
        <v>105</v>
      </c>
      <c r="W50" s="58">
        <v>12717.366980344284</v>
      </c>
      <c r="X50" s="159" t="s">
        <v>105</v>
      </c>
      <c r="Y50" s="58">
        <v>12536.621889601442</v>
      </c>
      <c r="Z50" s="159" t="s">
        <v>105</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5"/>
      <c r="U51" s="5"/>
      <c r="V51" s="160" t="s">
        <v>105</v>
      </c>
      <c r="W51" s="59">
        <v>15020.780597475916</v>
      </c>
      <c r="X51" s="160" t="s">
        <v>105</v>
      </c>
      <c r="Y51" s="59">
        <v>14822.471790917138</v>
      </c>
      <c r="Z51" s="160" t="s">
        <v>105</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9" t="s">
        <v>105</v>
      </c>
      <c r="W52" s="58">
        <v>16826.946347299345</v>
      </c>
      <c r="X52" s="159" t="s">
        <v>105</v>
      </c>
      <c r="Y52" s="58">
        <v>16633.190637556298</v>
      </c>
      <c r="Z52" s="159" t="s">
        <v>105</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5"/>
      <c r="U53" s="5"/>
      <c r="V53" s="160" t="s">
        <v>105</v>
      </c>
      <c r="W53" s="59">
        <v>18571.769146142506</v>
      </c>
      <c r="X53" s="160" t="s">
        <v>105</v>
      </c>
      <c r="Y53" s="59">
        <v>18358.6182375563</v>
      </c>
      <c r="Z53" s="160" t="s">
        <v>105</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9" t="s">
        <v>105</v>
      </c>
      <c r="W54" s="58">
        <v>20006.706104481193</v>
      </c>
      <c r="X54" s="159" t="s">
        <v>105</v>
      </c>
      <c r="Y54" s="58">
        <v>19797.332375401704</v>
      </c>
      <c r="Z54" s="159" t="s">
        <v>105</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5"/>
      <c r="U55" s="5"/>
      <c r="V55" s="160" t="s">
        <v>105</v>
      </c>
      <c r="W55" s="59">
        <v>20932.575033081353</v>
      </c>
      <c r="X55" s="160" t="s">
        <v>105</v>
      </c>
      <c r="Y55" s="59">
        <v>20730.263256941918</v>
      </c>
      <c r="Z55" s="160" t="s">
        <v>105</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topLeftCell="A21" zoomScale="50" zoomScaleNormal="50" workbookViewId="0">
      <selection activeCell="Y59" sqref="Y59"/>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45987</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104</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8"/>
      <c r="W10" s="177">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8"/>
      <c r="W11" s="178">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8"/>
      <c r="W12" s="177">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8"/>
      <c r="W13" s="178">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277.70628640416004</v>
      </c>
      <c r="V14" s="158"/>
      <c r="W14" s="177">
        <v>3.369300751084317E-2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278.84308745375995</v>
      </c>
      <c r="V15" s="158"/>
      <c r="W15" s="178">
        <v>3.9921143420403864E-2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c r="V16" s="158"/>
      <c r="W16" s="177"/>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c r="V17" s="158"/>
      <c r="W17" s="178"/>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c r="V18" s="158"/>
      <c r="W18" s="177"/>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c r="V19" s="158"/>
      <c r="W19" s="178"/>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8"/>
      <c r="W20" s="177"/>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8"/>
      <c r="W21" s="178"/>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61"/>
      <c r="W22" s="167">
        <v>2.8298139063879488E-2</v>
      </c>
      <c r="X22" s="5"/>
      <c r="Y22" s="5"/>
      <c r="Z22" s="5"/>
      <c r="AA22" s="5"/>
    </row>
    <row r="23" spans="2:27">
      <c r="B23" s="43"/>
      <c r="C23" s="5"/>
      <c r="D23" s="5"/>
      <c r="E23" s="5"/>
      <c r="F23" s="5"/>
      <c r="G23" s="5"/>
      <c r="H23" s="5"/>
      <c r="I23" s="5"/>
      <c r="J23" s="5"/>
      <c r="K23" s="55"/>
      <c r="L23" s="56"/>
      <c r="M23" s="56"/>
      <c r="N23" s="56"/>
      <c r="O23" s="56"/>
      <c r="P23" s="56"/>
      <c r="Q23" s="61"/>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104</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9">
        <v>0</v>
      </c>
      <c r="X27" s="58">
        <v>8427.228386797633</v>
      </c>
      <c r="Y27" s="159">
        <v>1.3559428350391478E-2</v>
      </c>
      <c r="Z27" s="58">
        <v>8460.5897082665597</v>
      </c>
      <c r="AA27" s="159">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60">
        <v>2.277823073787201E-2</v>
      </c>
      <c r="X28" s="59">
        <v>8639.1138924299539</v>
      </c>
      <c r="Y28" s="160">
        <v>2.3424911786901426E-2</v>
      </c>
      <c r="Z28" s="59">
        <v>8697.2906334774398</v>
      </c>
      <c r="AA28" s="160">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9">
        <v>3.2694475760991937E-2</v>
      </c>
      <c r="X29" s="58">
        <v>8240.1876681043195</v>
      </c>
      <c r="Y29" s="159">
        <v>2.8333155137389099E-2</v>
      </c>
      <c r="Z29" s="58">
        <v>8248.4105290297593</v>
      </c>
      <c r="AA29" s="159">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60">
        <v>4.0701976953166213E-2</v>
      </c>
      <c r="X30" s="59">
        <v>8358.1563550239371</v>
      </c>
      <c r="Y30" s="160">
        <v>3.7641379164953692E-2</v>
      </c>
      <c r="Z30" s="59">
        <v>8372.0471165158397</v>
      </c>
      <c r="AA30" s="160">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8608.8948785289613</v>
      </c>
      <c r="V31" s="5"/>
      <c r="W31" s="159">
        <v>3.3693007510843254E-2</v>
      </c>
      <c r="X31" s="58">
        <v>8297.5421230592638</v>
      </c>
      <c r="Y31" s="159">
        <v>3.7523491999448044E-2</v>
      </c>
      <c r="Z31" s="58">
        <v>8344.4417976947207</v>
      </c>
      <c r="AA31" s="159">
        <v>3.1692123601041899E-2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8365.2926236127987</v>
      </c>
      <c r="V32" s="57"/>
      <c r="W32" s="160">
        <v>3.992114342040394E-2</v>
      </c>
      <c r="X32" s="59">
        <v>8000.8143130926719</v>
      </c>
      <c r="Y32" s="160">
        <v>4.5555151795447557E-2</v>
      </c>
      <c r="Z32" s="59">
        <v>8041.3706378713605</v>
      </c>
      <c r="AA32" s="160">
        <v>4.028193703893046E-2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c r="V33" s="5"/>
      <c r="W33" s="159"/>
      <c r="X33" s="58">
        <v>8245.0332825782407</v>
      </c>
      <c r="Y33" s="159"/>
      <c r="Z33" s="58">
        <v>8275.5753374441611</v>
      </c>
      <c r="AA33" s="159"/>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5"/>
      <c r="V34" s="5"/>
      <c r="W34" s="160"/>
      <c r="X34" s="59">
        <v>7953.6796995736322</v>
      </c>
      <c r="Y34" s="160"/>
      <c r="Z34" s="59">
        <v>7952.6812093184008</v>
      </c>
      <c r="AA34" s="160"/>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c r="V35" s="5"/>
      <c r="W35" s="159"/>
      <c r="X35" s="58">
        <v>8284.5030150203529</v>
      </c>
      <c r="Y35" s="159"/>
      <c r="Z35" s="58">
        <v>8280.4209519180804</v>
      </c>
      <c r="AA35" s="159"/>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5"/>
      <c r="V36" s="5"/>
      <c r="W36" s="160"/>
      <c r="X36" s="59">
        <v>8463.8788526367371</v>
      </c>
      <c r="Y36" s="160"/>
      <c r="Z36" s="59">
        <v>8465.7289963449603</v>
      </c>
      <c r="AA36" s="160"/>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9"/>
      <c r="X37" s="58">
        <v>7787.7834804028798</v>
      </c>
      <c r="Y37" s="159"/>
      <c r="Z37" s="58">
        <v>7807.3127751008005</v>
      </c>
      <c r="AA37" s="159"/>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5"/>
      <c r="V38" s="5"/>
      <c r="W38" s="160"/>
      <c r="X38" s="59">
        <v>8728.3613008314242</v>
      </c>
      <c r="Y38" s="160"/>
      <c r="Z38" s="59">
        <v>8745.453104612161</v>
      </c>
      <c r="AA38" s="160"/>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2"/>
      <c r="V39" s="5"/>
      <c r="W39" s="167">
        <v>2.8298139063879558E-2</v>
      </c>
      <c r="X39" s="60">
        <v>99426.28236955106</v>
      </c>
      <c r="Y39" s="167">
        <v>3.1006253039088549E-2</v>
      </c>
      <c r="Z39" s="60">
        <v>99691.322797594228</v>
      </c>
      <c r="AA39" s="167">
        <v>2.6890630622598555E-2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70"/>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104</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7">
        <v>0</v>
      </c>
      <c r="X44" s="58">
        <v>8427.228386797633</v>
      </c>
      <c r="Y44" s="159">
        <v>1.3559428350391478E-2</v>
      </c>
      <c r="Z44" s="58">
        <v>8460.5897082665597</v>
      </c>
      <c r="AA44" s="159">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60">
        <v>1.145742553954987E-2</v>
      </c>
      <c r="X45" s="59">
        <v>17066.342279227585</v>
      </c>
      <c r="Y45" s="160">
        <v>1.8553412041649731E-2</v>
      </c>
      <c r="Z45" s="59">
        <v>17157.880341743999</v>
      </c>
      <c r="AA45" s="160">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7">
        <v>1.8320292847105346E-2</v>
      </c>
      <c r="X46" s="58">
        <v>25306.529947331906</v>
      </c>
      <c r="Y46" s="159">
        <v>2.1737843831486359E-2</v>
      </c>
      <c r="Z46" s="58">
        <v>25406.290870773762</v>
      </c>
      <c r="AA46" s="159">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60">
        <v>2.3850886244595637E-2</v>
      </c>
      <c r="X47" s="59">
        <v>33664.68630235584</v>
      </c>
      <c r="Y47" s="160">
        <v>2.5686320692994036E-2</v>
      </c>
      <c r="Z47" s="59">
        <v>33778.337987289604</v>
      </c>
      <c r="AA47" s="160">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43138.303109276159</v>
      </c>
      <c r="V48" s="5"/>
      <c r="W48" s="177">
        <v>2.5800031425129655E-2</v>
      </c>
      <c r="X48" s="58">
        <v>41962.228425415102</v>
      </c>
      <c r="Y48" s="159">
        <v>2.8026983503782299E-2</v>
      </c>
      <c r="Z48" s="58">
        <v>42122.779784984326</v>
      </c>
      <c r="AA48" s="159">
        <v>2.4108649274230398E-2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51503.595732888956</v>
      </c>
      <c r="V49" s="5"/>
      <c r="W49" s="160">
        <v>2.806746038724639E-2</v>
      </c>
      <c r="X49" s="59">
        <v>49963.042738507778</v>
      </c>
      <c r="Y49" s="160">
        <v>3.0833850581198474E-2</v>
      </c>
      <c r="Z49" s="59">
        <v>50164.150422855688</v>
      </c>
      <c r="AA49" s="160">
        <v>2.6701245784938044E-2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c r="V50" s="5"/>
      <c r="W50" s="177"/>
      <c r="X50" s="58">
        <v>58208.076021086017</v>
      </c>
      <c r="Y50" s="159"/>
      <c r="Z50" s="58">
        <v>58439.725760299851</v>
      </c>
      <c r="AA50" s="159"/>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5"/>
      <c r="V51" s="5"/>
      <c r="W51" s="160"/>
      <c r="X51" s="59">
        <v>66161.755720659654</v>
      </c>
      <c r="Y51" s="160"/>
      <c r="Z51" s="59">
        <v>66392.406969618241</v>
      </c>
      <c r="AA51" s="160"/>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c r="V52" s="5"/>
      <c r="W52" s="177"/>
      <c r="X52" s="58">
        <v>74446.258735679992</v>
      </c>
      <c r="Y52" s="159"/>
      <c r="Z52" s="58">
        <v>74672.827921536329</v>
      </c>
      <c r="AA52" s="159"/>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5"/>
      <c r="V53" s="5"/>
      <c r="W53" s="160"/>
      <c r="X53" s="59">
        <v>82910.137588316735</v>
      </c>
      <c r="Y53" s="160"/>
      <c r="Z53" s="59">
        <v>83138.556917881288</v>
      </c>
      <c r="AA53" s="160"/>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7"/>
      <c r="X54" s="58">
        <v>90697.921068719617</v>
      </c>
      <c r="Y54" s="159"/>
      <c r="Z54" s="58">
        <v>90945.869692982073</v>
      </c>
      <c r="AA54" s="159"/>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5"/>
      <c r="V55" s="5"/>
      <c r="W55" s="160"/>
      <c r="X55" s="59">
        <v>99426.282369551045</v>
      </c>
      <c r="Y55" s="160"/>
      <c r="Z55" s="59">
        <v>99691.322797594243</v>
      </c>
      <c r="AA55" s="160"/>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3"/>
      <c r="B3" s="183"/>
      <c r="C3" s="183"/>
      <c r="D3" s="183"/>
      <c r="E3" s="183"/>
      <c r="F3" s="183"/>
      <c r="G3" s="183"/>
      <c r="H3" s="183"/>
      <c r="I3" s="183"/>
      <c r="J3" s="183"/>
      <c r="K3" s="183"/>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4" t="s">
        <v>64</v>
      </c>
      <c r="B9" s="184"/>
      <c r="C9" s="184"/>
      <c r="D9" s="184"/>
      <c r="E9" s="184"/>
      <c r="F9" s="184"/>
      <c r="G9" s="184"/>
      <c r="H9" s="184"/>
      <c r="I9" s="184"/>
      <c r="J9" s="184"/>
      <c r="K9" s="184"/>
    </row>
    <row r="10" spans="1:11" ht="14.15" customHeight="1">
      <c r="A10" s="184"/>
      <c r="B10" s="184"/>
      <c r="C10" s="184"/>
      <c r="D10" s="184"/>
      <c r="E10" s="184"/>
      <c r="F10" s="184"/>
      <c r="G10" s="184"/>
      <c r="H10" s="184"/>
      <c r="I10" s="184"/>
      <c r="J10" s="184"/>
      <c r="K10" s="184"/>
    </row>
    <row r="11" spans="1:11">
      <c r="A11" s="184"/>
      <c r="B11" s="184"/>
      <c r="C11" s="184"/>
      <c r="D11" s="184"/>
      <c r="E11" s="184"/>
      <c r="F11" s="184"/>
      <c r="G11" s="184"/>
      <c r="H11" s="184"/>
      <c r="I11" s="184"/>
      <c r="J11" s="184"/>
      <c r="K11" s="184"/>
    </row>
    <row r="12" spans="1:11">
      <c r="A12" s="184"/>
      <c r="B12" s="184"/>
      <c r="C12" s="184"/>
      <c r="D12" s="184"/>
      <c r="E12" s="184"/>
      <c r="F12" s="184"/>
      <c r="G12" s="184"/>
      <c r="H12" s="184"/>
      <c r="I12" s="184"/>
      <c r="J12" s="184"/>
      <c r="K12" s="184"/>
    </row>
    <row r="13" spans="1:11" ht="15" customHeight="1">
      <c r="A13" s="184"/>
      <c r="B13" s="184"/>
      <c r="C13" s="184"/>
      <c r="D13" s="184"/>
      <c r="E13" s="184"/>
      <c r="F13" s="184"/>
      <c r="G13" s="184"/>
      <c r="H13" s="184"/>
      <c r="I13" s="184"/>
      <c r="J13" s="184"/>
      <c r="K13" s="184"/>
    </row>
    <row r="14" spans="1:11">
      <c r="A14" s="185" t="s">
        <v>103</v>
      </c>
      <c r="B14" s="185"/>
      <c r="C14" s="185"/>
      <c r="D14" s="185"/>
      <c r="E14" s="185"/>
      <c r="F14" s="185"/>
      <c r="G14" s="185"/>
      <c r="H14" s="185"/>
      <c r="I14" s="185"/>
      <c r="J14" s="185"/>
      <c r="K14" s="185"/>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6" t="s">
        <v>83</v>
      </c>
      <c r="B18" s="184" t="s">
        <v>100</v>
      </c>
      <c r="C18" s="187"/>
      <c r="D18" s="187"/>
      <c r="E18" s="187"/>
      <c r="F18" s="187"/>
      <c r="G18" s="187"/>
      <c r="H18" s="187"/>
      <c r="I18" s="187"/>
      <c r="J18" s="187"/>
      <c r="K18" s="187"/>
    </row>
    <row r="19" spans="1:11">
      <c r="A19" s="186"/>
      <c r="B19" s="187"/>
      <c r="C19" s="187"/>
      <c r="D19" s="187"/>
      <c r="E19" s="187"/>
      <c r="F19" s="187"/>
      <c r="G19" s="187"/>
      <c r="H19" s="187"/>
      <c r="I19" s="187"/>
      <c r="J19" s="187"/>
      <c r="K19" s="187"/>
    </row>
    <row r="20" spans="1:11">
      <c r="A20" s="93"/>
      <c r="B20" s="187"/>
      <c r="C20" s="187"/>
      <c r="D20" s="187"/>
      <c r="E20" s="187"/>
      <c r="F20" s="187"/>
      <c r="G20" s="187"/>
      <c r="H20" s="187"/>
      <c r="I20" s="187"/>
      <c r="J20" s="187"/>
      <c r="K20" s="187"/>
    </row>
    <row r="21" spans="1:11">
      <c r="B21" s="187"/>
      <c r="C21" s="187"/>
      <c r="D21" s="187"/>
      <c r="E21" s="187"/>
      <c r="F21" s="187"/>
      <c r="G21" s="187"/>
      <c r="H21" s="187"/>
      <c r="I21" s="187"/>
      <c r="J21" s="187"/>
      <c r="K21" s="187"/>
    </row>
    <row r="22" spans="1:11">
      <c r="A22" s="94" t="s">
        <v>62</v>
      </c>
      <c r="B22" s="87" t="s">
        <v>61</v>
      </c>
    </row>
    <row r="23" spans="1:11">
      <c r="A23" s="95" t="s">
        <v>60</v>
      </c>
      <c r="B23" s="96" t="s">
        <v>84</v>
      </c>
      <c r="C23" s="96"/>
      <c r="D23" s="96"/>
      <c r="E23" s="96"/>
      <c r="F23" s="96"/>
      <c r="G23" s="96"/>
      <c r="H23" s="96"/>
      <c r="I23" s="96"/>
      <c r="J23" s="96"/>
      <c r="K23" s="96"/>
    </row>
    <row r="24" spans="1:11">
      <c r="A24" s="95" t="s">
        <v>59</v>
      </c>
      <c r="B24" s="182" t="s">
        <v>58</v>
      </c>
      <c r="C24" s="182"/>
      <c r="D24" s="182"/>
      <c r="E24" s="182"/>
      <c r="F24" s="182"/>
      <c r="G24" s="182"/>
      <c r="H24" s="182"/>
      <c r="I24" s="182"/>
      <c r="J24" s="182"/>
      <c r="K24" s="182"/>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Soumya Behera</cp:lastModifiedBy>
  <cp:lastPrinted>2015-11-02T11:21:28Z</cp:lastPrinted>
  <dcterms:created xsi:type="dcterms:W3CDTF">2012-08-15T12:29:40Z</dcterms:created>
  <dcterms:modified xsi:type="dcterms:W3CDTF">2025-11-27T13:06:00Z</dcterms:modified>
</cp:coreProperties>
</file>